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o\Desktop\1\Нова папка\"/>
    </mc:Choice>
  </mc:AlternateContent>
  <bookViews>
    <workbookView xWindow="0" yWindow="0" windowWidth="21600" windowHeight="9630" activeTab="1"/>
  </bookViews>
  <sheets>
    <sheet name="Общи данни" sheetId="1" r:id="rId1"/>
    <sheet name="Форма ПП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oblasti">'[1]do not edit'!$D$5:$D$32</definedName>
    <definedName name="_xlnm.Print_Area" localSheetId="0">'Общи данни'!$A$1:$F$40</definedName>
    <definedName name="_xlnm.Print_Titles" localSheetId="1">'Форма ПП'!$11:$14</definedName>
    <definedName name="sobstvenost">'[1]do not edit'!$G$5:$G$8</definedName>
    <definedName name="Поле">[2]Data!$B$3:$B$6</definedName>
    <definedName name="Поле2" localSheetId="1">[3]Sheet1!$B$3:$B$6</definedName>
    <definedName name="Сек">[2]Data!$D$3:$D$10</definedName>
    <definedName name="Сектор">[2]Data!#REF!</definedName>
    <definedName name="Сектор2" localSheetId="1">[3]Sheet1!$G$3:$G$10</definedName>
    <definedName name="Сектор2">[4]Sheet1!$G$3:$G$10</definedName>
    <definedName name="Сектори" localSheetId="1">[5]Sheet2!$B$4:$B$10</definedName>
    <definedName name="Сектори">[2]Data!#REF!</definedName>
    <definedName name="Фин">[2]Data!$C$3:$C$9</definedName>
    <definedName name="Финансиране" localSheetId="1">[3]Sheet1!$D$3:$D$9</definedName>
    <definedName name="Финансиране2">[2]Data!#REF!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2" l="1"/>
  <c r="T17" i="2"/>
  <c r="U17" i="2"/>
  <c r="R18" i="2"/>
  <c r="T18" i="2"/>
  <c r="U18" i="2"/>
  <c r="R19" i="2"/>
  <c r="T19" i="2"/>
  <c r="U19" i="2"/>
  <c r="R20" i="2"/>
  <c r="T20" i="2"/>
  <c r="U20" i="2"/>
  <c r="R21" i="2"/>
  <c r="T21" i="2"/>
  <c r="U21" i="2"/>
  <c r="R22" i="2"/>
  <c r="T22" i="2"/>
  <c r="U22" i="2"/>
  <c r="R23" i="2"/>
  <c r="T23" i="2"/>
  <c r="U23" i="2"/>
  <c r="R24" i="2"/>
  <c r="T24" i="2"/>
  <c r="U24" i="2"/>
  <c r="R25" i="2"/>
  <c r="T25" i="2"/>
  <c r="U25" i="2"/>
  <c r="R26" i="2"/>
  <c r="T26" i="2"/>
  <c r="U26" i="2"/>
  <c r="R27" i="2"/>
  <c r="T27" i="2"/>
  <c r="U27" i="2"/>
  <c r="R28" i="2"/>
  <c r="T28" i="2"/>
  <c r="U28" i="2"/>
  <c r="R29" i="2"/>
  <c r="T29" i="2"/>
  <c r="U29" i="2"/>
  <c r="R30" i="2"/>
  <c r="T30" i="2"/>
  <c r="U30" i="2"/>
  <c r="R31" i="2"/>
  <c r="T31" i="2"/>
  <c r="U31" i="2"/>
  <c r="R32" i="2"/>
  <c r="T32" i="2"/>
  <c r="U32" i="2"/>
  <c r="R33" i="2"/>
  <c r="T33" i="2"/>
  <c r="U33" i="2"/>
  <c r="R34" i="2"/>
  <c r="T34" i="2"/>
  <c r="U34" i="2"/>
  <c r="R35" i="2"/>
  <c r="T35" i="2"/>
  <c r="U35" i="2"/>
  <c r="R36" i="2"/>
  <c r="T36" i="2"/>
  <c r="U36" i="2"/>
  <c r="R37" i="2"/>
  <c r="T37" i="2"/>
  <c r="U37" i="2"/>
  <c r="R38" i="2"/>
  <c r="T38" i="2"/>
  <c r="U38" i="2"/>
  <c r="R39" i="2"/>
  <c r="T39" i="2"/>
  <c r="U39" i="2"/>
  <c r="R40" i="2"/>
  <c r="T40" i="2"/>
  <c r="U40" i="2"/>
  <c r="R41" i="2"/>
  <c r="T41" i="2"/>
  <c r="U41" i="2"/>
  <c r="R42" i="2"/>
  <c r="T42" i="2"/>
  <c r="U42" i="2"/>
  <c r="R43" i="2"/>
  <c r="T43" i="2"/>
  <c r="U43" i="2"/>
  <c r="R44" i="2"/>
  <c r="T44" i="2"/>
  <c r="U44" i="2"/>
  <c r="R45" i="2"/>
  <c r="T45" i="2"/>
  <c r="U45" i="2"/>
  <c r="R46" i="2"/>
  <c r="T46" i="2"/>
  <c r="U46" i="2"/>
  <c r="R47" i="2"/>
  <c r="T47" i="2"/>
  <c r="U47" i="2"/>
  <c r="R48" i="2"/>
  <c r="T48" i="2"/>
  <c r="U48" i="2"/>
  <c r="R49" i="2"/>
  <c r="T49" i="2"/>
  <c r="U49" i="2"/>
  <c r="R50" i="2"/>
  <c r="T50" i="2"/>
  <c r="U50" i="2"/>
  <c r="R51" i="2"/>
  <c r="T51" i="2"/>
  <c r="U51" i="2"/>
  <c r="R52" i="2"/>
  <c r="T52" i="2"/>
  <c r="U52" i="2"/>
  <c r="R53" i="2"/>
  <c r="T53" i="2"/>
  <c r="U53" i="2"/>
  <c r="R54" i="2"/>
  <c r="T54" i="2"/>
  <c r="U54" i="2"/>
  <c r="R55" i="2"/>
  <c r="T55" i="2"/>
  <c r="U55" i="2"/>
  <c r="R56" i="2"/>
  <c r="T56" i="2"/>
  <c r="U56" i="2"/>
  <c r="R57" i="2"/>
  <c r="T57" i="2"/>
  <c r="U57" i="2"/>
  <c r="R58" i="2"/>
  <c r="T58" i="2"/>
  <c r="U58" i="2"/>
  <c r="R59" i="2"/>
  <c r="T59" i="2"/>
  <c r="U59" i="2"/>
  <c r="R60" i="2"/>
  <c r="T60" i="2"/>
  <c r="U60" i="2"/>
  <c r="R61" i="2"/>
  <c r="T61" i="2"/>
  <c r="U61" i="2"/>
  <c r="R62" i="2"/>
  <c r="T62" i="2"/>
  <c r="U62" i="2"/>
  <c r="R63" i="2"/>
  <c r="T63" i="2"/>
  <c r="U63" i="2"/>
  <c r="R64" i="2"/>
  <c r="T64" i="2"/>
  <c r="U64" i="2"/>
  <c r="R65" i="2"/>
  <c r="T65" i="2"/>
  <c r="U65" i="2"/>
  <c r="R66" i="2"/>
  <c r="T66" i="2"/>
  <c r="U66" i="2"/>
  <c r="R67" i="2"/>
  <c r="T67" i="2"/>
  <c r="U67" i="2"/>
  <c r="R68" i="2"/>
  <c r="T68" i="2"/>
  <c r="U68" i="2"/>
  <c r="R69" i="2"/>
  <c r="T69" i="2"/>
  <c r="U69" i="2"/>
  <c r="R70" i="2"/>
  <c r="T70" i="2"/>
  <c r="U70" i="2"/>
  <c r="R71" i="2"/>
  <c r="T71" i="2"/>
  <c r="U71" i="2"/>
  <c r="R72" i="2"/>
  <c r="T72" i="2"/>
  <c r="U72" i="2"/>
  <c r="R73" i="2"/>
  <c r="T73" i="2"/>
  <c r="U73" i="2"/>
  <c r="R74" i="2"/>
  <c r="T74" i="2"/>
  <c r="U74" i="2"/>
  <c r="R75" i="2"/>
  <c r="T75" i="2"/>
  <c r="U75" i="2"/>
  <c r="R76" i="2"/>
  <c r="T76" i="2"/>
  <c r="U76" i="2"/>
  <c r="H77" i="2"/>
  <c r="I77" i="2"/>
  <c r="J77" i="2"/>
  <c r="K77" i="2"/>
  <c r="L77" i="2"/>
  <c r="M77" i="2"/>
  <c r="N77" i="2"/>
  <c r="O77" i="2"/>
  <c r="P77" i="2"/>
  <c r="Q77" i="2"/>
  <c r="S77" i="2"/>
  <c r="U77" i="2"/>
  <c r="R77" i="2" l="1"/>
  <c r="U8" i="2" s="1"/>
  <c r="U9" i="2" s="1"/>
  <c r="T77" i="2"/>
</calcChain>
</file>

<file path=xl/sharedStrings.xml><?xml version="1.0" encoding="utf-8"?>
<sst xmlns="http://schemas.openxmlformats.org/spreadsheetml/2006/main" count="118" uniqueCount="99">
  <si>
    <t xml:space="preserve">Подпис:  
                 инж. Атанас Стоилов                                                                          </t>
  </si>
  <si>
    <t>Дата:26.03.2015 г.</t>
  </si>
  <si>
    <t>4. 1 toe(тон нефтен еквивалент) = 11,6 MWh</t>
  </si>
  <si>
    <t>3. Енергийни спестявания от изпълнени мерки за повишаване на енергийната ефективност, обявени в отчетa за изпълнението на плановете по чл.12.</t>
  </si>
  <si>
    <t>2. Изпълнението на индивидуалните цели за енергийни спестявания се определят въз основа на удостоверенията за енергийни спестявания, притежавани от задълженото лице, с натрупване. Удостоверенията се издават според процедурата, регламентирана в  раздел глава 5, IV от ЗЕЕ.</t>
  </si>
  <si>
    <t>1. Индивидуалните цели за енергийни спестявания се попълват въз основа на стойностите, приети в НПДЕЕ.</t>
  </si>
  <si>
    <t>MWh</t>
  </si>
  <si>
    <t>toe</t>
  </si>
  <si>
    <r>
      <t xml:space="preserve">ЕНЕРГИЙНИ СПЕСТЯВАНИЯ ОТ ВСИЧКИ ИЗПЪЛНЕНИЕ МЕРКИ </t>
    </r>
    <r>
      <rPr>
        <b/>
        <vertAlign val="superscript"/>
        <sz val="10"/>
        <rFont val="Times New Roman"/>
        <family val="1"/>
        <charset val="204"/>
      </rPr>
      <t>3</t>
    </r>
  </si>
  <si>
    <r>
      <t xml:space="preserve">ЕНЕРГИЙНИ СПЕСТЯВАНИЯ, ДОКАЗАНИ С ИЗДАДЕНИ УДОСТОВЕРЕНИЯ </t>
    </r>
    <r>
      <rPr>
        <b/>
        <vertAlign val="superscript"/>
        <sz val="10"/>
        <rFont val="Times New Roman"/>
        <family val="1"/>
        <charset val="204"/>
      </rPr>
      <t>2</t>
    </r>
  </si>
  <si>
    <t>Таблица 1.3</t>
  </si>
  <si>
    <t>I.3. ПОСТИГНАТО СПЕСТЯВАНЕ НА ЕНЕРГИЯ</t>
  </si>
  <si>
    <t>-</t>
  </si>
  <si>
    <r>
      <t>ОБЩА И МЕЖДИННА ИНДИВИДУАЛНИ ЦЕЛИ ЗА ЕНЕРГИЙНИ СПЕСТЯВАНИЯ КЪМ</t>
    </r>
    <r>
      <rPr>
        <b/>
        <vertAlign val="superscript"/>
        <sz val="10"/>
        <rFont val="Times New Roman"/>
        <family val="1"/>
        <charset val="204"/>
      </rPr>
      <t>1</t>
    </r>
  </si>
  <si>
    <t>Таблица 1.2</t>
  </si>
  <si>
    <t>I.2. ИНФОРМАЦИЯ ЗА ИНДИВИДУАЛНАТА ЦЕЛ ЗА ЕНЕРГИЙНИ СПЕСТЯВАНИЯ</t>
  </si>
  <si>
    <t>инж. Атанас Стоилов</t>
  </si>
  <si>
    <t>Представлявано от</t>
  </si>
  <si>
    <t>БУЛСТАТ 000093385</t>
  </si>
  <si>
    <t>ЕИК номер по Търговския регистър/БУЛСТАТ</t>
  </si>
  <si>
    <r>
      <t>гр. Аксаково, обл. Варна, ул. "Георги Петлешев" №58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</t>
    </r>
  </si>
  <si>
    <t>Адрес на управление</t>
  </si>
  <si>
    <t>Община Аксаково</t>
  </si>
  <si>
    <t>Наименование</t>
  </si>
  <si>
    <t>Таблица 1.1</t>
  </si>
  <si>
    <t xml:space="preserve">I.1. НАИМЕНОВАНИЕ </t>
  </si>
  <si>
    <t>I. ИНФОРМАЦИЯ ЗА ЗАДЪЛЖЕНОТО ЛИЦЕ</t>
  </si>
  <si>
    <t>Изготвените отчети се представят на хартиен и магнитен носител в Агенцията по енергийна ефективност/Агенция за устойчиво енергийно развитие не по-късно от 31 март всяка година в съответствие с чл. 12, ал. 2 от ЗЕЕ и чл.36, ал.6 от ЗЕЕ.</t>
  </si>
  <si>
    <t xml:space="preserve">3. Собствениците на промишлени системи по чл.33 ал.2 от ЗЕЕ, на основание чл.36, ал. 5 от ЗЕЕ. </t>
  </si>
  <si>
    <t>2. Собствениците на сгради по чл.19, ал.2 от ЗЕЕ, на основание чл.36, ал.5 от ЗЕЕ</t>
  </si>
  <si>
    <t>1. Органите на централната власт и органите на местното самоуправление, на основание чл.12, ал.1 от ЗЕЕ</t>
  </si>
  <si>
    <t xml:space="preserve">Настоящият отчет се изготвя от : </t>
  </si>
  <si>
    <t>за управлението на енергийната ефективност в сгради и промишлени системи по чл.36 от ЗЕЕ</t>
  </si>
  <si>
    <t xml:space="preserve">за изпълнението на плановете по чл.12 от ЗЕЕ и </t>
  </si>
  <si>
    <t>ГОДИШНИ ОТЧЕТИ</t>
  </si>
  <si>
    <t>Отчетна година</t>
  </si>
  <si>
    <t xml:space="preserve">      инж. Атанас Стоилов - Кмет на Община Аксаково</t>
  </si>
  <si>
    <t>Одобрил:</t>
  </si>
  <si>
    <t>Дата:</t>
  </si>
  <si>
    <t>Ивелина Карахристова - гл. експерт "ИП", Община Аксаково, тел: 0894/638 649</t>
  </si>
  <si>
    <t>Изготвил:</t>
  </si>
  <si>
    <t>Забележки:
1. Данните в таблицата се попълват в съответствие с указанията, публикувани на Web страницата на АУЕР.
2. В колона 4 се попълват само дейности и мерки, чийто ефект не е доказан след обследване за енергийна ефективност.</t>
  </si>
  <si>
    <t>Общо</t>
  </si>
  <si>
    <t>Няма изпълнени мерки през 2014г.</t>
  </si>
  <si>
    <t xml:space="preserve"> - </t>
  </si>
  <si>
    <t>год.</t>
  </si>
  <si>
    <t>тона/
год.</t>
  </si>
  <si>
    <t>хил.лв./
год.</t>
  </si>
  <si>
    <t>MWh/год.</t>
  </si>
  <si>
    <t>t/год.</t>
  </si>
  <si>
    <t>kcal/kg</t>
  </si>
  <si>
    <r>
      <t>nm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/год.</t>
    </r>
  </si>
  <si>
    <t>хил. лева</t>
  </si>
  <si>
    <t>Калоричност</t>
  </si>
  <si>
    <t>Количе
ство</t>
  </si>
  <si>
    <t>Топл.
енергия (ТЕЦ)</t>
  </si>
  <si>
    <t>Ел. 
енергия</t>
  </si>
  <si>
    <t>Дърва</t>
  </si>
  <si>
    <t>Въглища или друго гориво</t>
  </si>
  <si>
    <t>Пропан-бутан</t>
  </si>
  <si>
    <t>Мазут</t>
  </si>
  <si>
    <t>Нафта</t>
  </si>
  <si>
    <t>Приро
ден 
газ</t>
  </si>
  <si>
    <t>Срок на откупуване</t>
  </si>
  <si>
    <r>
      <t>Спестени емисии CO</t>
    </r>
    <r>
      <rPr>
        <b/>
        <vertAlign val="subscript"/>
        <sz val="10"/>
        <rFont val="Arial"/>
        <family val="2"/>
        <charset val="204"/>
      </rPr>
      <t xml:space="preserve">2 </t>
    </r>
  </si>
  <si>
    <t xml:space="preserve">Спестени средства </t>
  </si>
  <si>
    <t>ОБЩО
горива и енергии</t>
  </si>
  <si>
    <t>Спестени енергии годишно</t>
  </si>
  <si>
    <t>Спестени горива годишно</t>
  </si>
  <si>
    <t>Забележка</t>
  </si>
  <si>
    <t>Очакван/Постигнат ефект</t>
  </si>
  <si>
    <t>Инвестиции</t>
  </si>
  <si>
    <t>Сектор
(избира се от падащото меню)</t>
  </si>
  <si>
    <t>Източници на финансиране (избира се от падащото меню)</t>
  </si>
  <si>
    <t>Дата на приключване на мярката</t>
  </si>
  <si>
    <t>Дейности и мерки за повишаване на енергийната ефективност</t>
  </si>
  <si>
    <t>Име на проекта</t>
  </si>
  <si>
    <t>Име на програмата</t>
  </si>
  <si>
    <t>№</t>
  </si>
  <si>
    <t>%</t>
  </si>
  <si>
    <t>58Б</t>
  </si>
  <si>
    <t>ул. "Георги Петлешев"</t>
  </si>
  <si>
    <t>гр. Аксаково</t>
  </si>
  <si>
    <t>Аксаково</t>
  </si>
  <si>
    <t>Варна</t>
  </si>
  <si>
    <t>GWh</t>
  </si>
  <si>
    <t>Изпълнение на индивидуална цел за енергийни спестявания</t>
  </si>
  <si>
    <t>Улица</t>
  </si>
  <si>
    <t>Населено място</t>
  </si>
  <si>
    <t>Община</t>
  </si>
  <si>
    <t>Област</t>
  </si>
  <si>
    <t>Индивидуална цел за енергийни спестявания до 2016 г.</t>
  </si>
  <si>
    <t>Адрес:</t>
  </si>
  <si>
    <t>ОТЧЕТНА ГОДИНА:</t>
  </si>
  <si>
    <t>ЕИК / Булстат
000093385</t>
  </si>
  <si>
    <t>Име на задълженото лице
Община Аксаково</t>
  </si>
  <si>
    <t>Община:</t>
  </si>
  <si>
    <t>ОТЧЕТ НА ИЗПЪЛНЕНИЕТО НА ПЛАНОВЕТЕ ЗА ЕНЕРГИЙНА ЕФЕКТИВНОСТ СЪГЛАСНО ЧЛ. 12 ОТ ЗЕЕ</t>
  </si>
  <si>
    <t>ПРИЛОЖЕНИЕ 1: ПЛАНОВЕ И ПРОГРАМИ ЗА ЕНЕРГИЙНА ЕФЕКТИВНОСТ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</si>
</sst>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"/>
  </numFmts>
  <fonts count="27" x14ac:knownFonts="1">
    <font>
      <sz val="10"/>
      <name val="Arial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vertAlign val="superscript"/>
      <sz val="10"/>
      <name val="Times New Roman"/>
      <family val="1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Bookman Old Style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vertAlign val="subscript"/>
      <sz val="10"/>
      <name val="Arial"/>
      <family val="2"/>
      <charset val="204"/>
    </font>
    <font>
      <b/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218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vertical="justify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right" wrapText="1"/>
    </xf>
    <xf numFmtId="0" fontId="1" fillId="2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vertical="justify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10" fillId="0" borderId="0" xfId="0" applyFont="1" applyBorder="1" applyAlignment="1">
      <alignment horizontal="right"/>
    </xf>
    <xf numFmtId="0" fontId="13" fillId="0" borderId="0" xfId="0" applyFont="1" applyBorder="1" applyAlignment="1">
      <alignment wrapText="1"/>
    </xf>
    <xf numFmtId="0" fontId="1" fillId="0" borderId="9" xfId="0" applyFont="1" applyFill="1" applyBorder="1" applyAlignment="1" applyProtection="1">
      <alignment horizontal="center" vertical="justify" wrapText="1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horizontal="right" wrapText="1"/>
    </xf>
    <xf numFmtId="0" fontId="10" fillId="0" borderId="0" xfId="0" applyFont="1" applyBorder="1" applyAlignment="1" applyProtection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 wrapText="1"/>
    </xf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vertical="justify" wrapText="1"/>
      <protection locked="0"/>
    </xf>
    <xf numFmtId="0" fontId="5" fillId="2" borderId="4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1" fillId="0" borderId="0" xfId="0" applyFont="1" applyAlignment="1" applyProtection="1">
      <alignment horizontal="right" wrapText="1"/>
      <protection locked="0"/>
    </xf>
    <xf numFmtId="0" fontId="18" fillId="0" borderId="16" xfId="0" applyFont="1" applyBorder="1" applyAlignment="1" applyProtection="1">
      <alignment wrapText="1"/>
      <protection locked="0"/>
    </xf>
    <xf numFmtId="0" fontId="13" fillId="0" borderId="0" xfId="1" applyFont="1"/>
    <xf numFmtId="0" fontId="20" fillId="0" borderId="0" xfId="1" applyFont="1" applyAlignment="1"/>
    <xf numFmtId="0" fontId="20" fillId="0" borderId="0" xfId="1" applyFont="1"/>
    <xf numFmtId="0" fontId="21" fillId="0" borderId="0" xfId="1" applyFont="1"/>
    <xf numFmtId="0" fontId="22" fillId="0" borderId="0" xfId="1" applyFont="1" applyProtection="1">
      <protection locked="0"/>
    </xf>
    <xf numFmtId="0" fontId="22" fillId="0" borderId="0" xfId="1" applyFont="1" applyAlignment="1" applyProtection="1">
      <protection locked="0"/>
    </xf>
    <xf numFmtId="0" fontId="13" fillId="0" borderId="0" xfId="1" applyFont="1" applyProtection="1">
      <protection locked="0"/>
    </xf>
    <xf numFmtId="0" fontId="23" fillId="0" borderId="0" xfId="1" applyFont="1" applyProtection="1"/>
    <xf numFmtId="0" fontId="21" fillId="0" borderId="0" xfId="1" applyFont="1" applyProtection="1">
      <protection locked="0"/>
    </xf>
    <xf numFmtId="0" fontId="13" fillId="0" borderId="16" xfId="1" applyFont="1" applyBorder="1" applyAlignment="1" applyProtection="1">
      <alignment horizontal="left" vertical="center" wrapText="1"/>
      <protection locked="0"/>
    </xf>
    <xf numFmtId="164" fontId="13" fillId="3" borderId="29" xfId="1" applyNumberFormat="1" applyFont="1" applyFill="1" applyBorder="1" applyAlignment="1">
      <alignment horizontal="center" vertical="center" wrapText="1"/>
    </xf>
    <xf numFmtId="164" fontId="13" fillId="3" borderId="16" xfId="1" applyNumberFormat="1" applyFont="1" applyFill="1" applyBorder="1" applyAlignment="1">
      <alignment horizontal="center" vertical="center"/>
    </xf>
    <xf numFmtId="164" fontId="13" fillId="0" borderId="16" xfId="1" applyNumberFormat="1" applyFont="1" applyBorder="1" applyAlignment="1">
      <alignment horizontal="center" vertical="center"/>
    </xf>
    <xf numFmtId="4" fontId="13" fillId="3" borderId="16" xfId="1" applyNumberFormat="1" applyFont="1" applyFill="1" applyBorder="1" applyAlignment="1">
      <alignment horizontal="center" vertical="center"/>
    </xf>
    <xf numFmtId="165" fontId="13" fillId="3" borderId="29" xfId="1" applyNumberFormat="1" applyFont="1" applyFill="1" applyBorder="1" applyAlignment="1">
      <alignment horizontal="center" vertical="center" wrapText="1"/>
    </xf>
    <xf numFmtId="3" fontId="13" fillId="0" borderId="16" xfId="1" applyNumberFormat="1" applyFont="1" applyBorder="1" applyAlignment="1" applyProtection="1">
      <alignment horizontal="center" vertical="center" wrapText="1"/>
      <protection locked="0"/>
    </xf>
    <xf numFmtId="4" fontId="13" fillId="3" borderId="29" xfId="1" applyNumberFormat="1" applyFont="1" applyFill="1" applyBorder="1" applyAlignment="1">
      <alignment horizontal="center" vertical="center" wrapText="1"/>
    </xf>
    <xf numFmtId="3" fontId="13" fillId="0" borderId="29" xfId="1" applyNumberFormat="1" applyFont="1" applyBorder="1" applyAlignment="1" applyProtection="1">
      <alignment horizontal="center" vertical="center" wrapText="1"/>
      <protection locked="0"/>
    </xf>
    <xf numFmtId="164" fontId="13" fillId="0" borderId="29" xfId="1" applyNumberFormat="1" applyFont="1" applyBorder="1" applyAlignment="1" applyProtection="1">
      <alignment horizontal="center" vertical="center" wrapText="1"/>
      <protection locked="0"/>
    </xf>
    <xf numFmtId="0" fontId="13" fillId="0" borderId="16" xfId="1" applyFont="1" applyBorder="1" applyAlignment="1" applyProtection="1">
      <alignment horizontal="center" vertical="center" wrapText="1"/>
      <protection locked="0"/>
    </xf>
    <xf numFmtId="0" fontId="13" fillId="0" borderId="29" xfId="1" applyFont="1" applyBorder="1" applyAlignment="1">
      <alignment horizontal="center" vertical="center"/>
    </xf>
    <xf numFmtId="0" fontId="13" fillId="0" borderId="29" xfId="1" applyFont="1" applyBorder="1" applyAlignment="1" applyProtection="1">
      <alignment horizontal="left" vertical="center" wrapText="1"/>
      <protection locked="0"/>
    </xf>
    <xf numFmtId="0" fontId="13" fillId="0" borderId="29" xfId="1" applyFont="1" applyBorder="1" applyAlignment="1" applyProtection="1">
      <alignment horizontal="center" vertical="center" wrapText="1"/>
      <protection locked="0"/>
    </xf>
    <xf numFmtId="14" fontId="13" fillId="0" borderId="29" xfId="1" applyNumberFormat="1" applyFont="1" applyBorder="1" applyAlignment="1" applyProtection="1">
      <alignment horizontal="center" vertical="center" wrapText="1"/>
      <protection locked="0"/>
    </xf>
    <xf numFmtId="0" fontId="8" fillId="0" borderId="3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0" fillId="0" borderId="16" xfId="1" applyFont="1" applyBorder="1" applyAlignment="1">
      <alignment horizontal="center" vertical="center" wrapText="1"/>
    </xf>
    <xf numFmtId="1" fontId="8" fillId="0" borderId="16" xfId="1" applyNumberFormat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3" fontId="8" fillId="0" borderId="16" xfId="1" applyNumberFormat="1" applyFont="1" applyBorder="1" applyAlignment="1">
      <alignment horizontal="center" vertical="center" wrapText="1"/>
    </xf>
    <xf numFmtId="2" fontId="8" fillId="4" borderId="16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33" xfId="1" applyFont="1" applyBorder="1" applyAlignment="1" applyProtection="1">
      <alignment horizontal="center" vertical="center" wrapText="1"/>
      <protection locked="0"/>
    </xf>
    <xf numFmtId="0" fontId="26" fillId="0" borderId="33" xfId="1" applyFont="1" applyFill="1" applyBorder="1" applyAlignment="1">
      <alignment horizontal="left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25" xfId="1" applyFont="1" applyFill="1" applyBorder="1" applyAlignment="1">
      <alignment vertical="center"/>
    </xf>
    <xf numFmtId="0" fontId="11" fillId="0" borderId="25" xfId="1" applyFont="1" applyFill="1" applyBorder="1" applyAlignment="1">
      <alignment horizontal="center" vertical="center" wrapText="1"/>
    </xf>
    <xf numFmtId="0" fontId="22" fillId="0" borderId="16" xfId="1" applyFont="1" applyFill="1" applyBorder="1" applyAlignment="1" applyProtection="1">
      <alignment horizontal="center" vertical="center" wrapText="1"/>
    </xf>
    <xf numFmtId="3" fontId="21" fillId="0" borderId="16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left" vertical="center" wrapText="1"/>
      <protection locked="0"/>
    </xf>
    <xf numFmtId="0" fontId="8" fillId="0" borderId="0" xfId="1" applyFont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8" fillId="0" borderId="16" xfId="1" applyFont="1" applyFill="1" applyBorder="1" applyAlignment="1" applyProtection="1">
      <alignment horizontal="center" vertical="center" wrapText="1"/>
      <protection locked="0"/>
    </xf>
    <xf numFmtId="164" fontId="21" fillId="0" borderId="16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4" borderId="16" xfId="1" applyFont="1" applyFill="1" applyBorder="1" applyAlignment="1" applyProtection="1">
      <alignment horizontal="center" vertical="center" wrapText="1"/>
    </xf>
    <xf numFmtId="4" fontId="21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>
      <alignment vertical="center" wrapText="1"/>
    </xf>
    <xf numFmtId="0" fontId="20" fillId="0" borderId="0" xfId="1" applyFont="1" applyAlignment="1" applyProtection="1">
      <alignment horizontal="center" vertical="center" wrapText="1"/>
    </xf>
    <xf numFmtId="0" fontId="13" fillId="0" borderId="0" xfId="1" applyFont="1" applyProtection="1"/>
    <xf numFmtId="0" fontId="20" fillId="0" borderId="0" xfId="1" applyFont="1" applyAlignment="1" applyProtection="1">
      <alignment vertical="center" wrapText="1"/>
    </xf>
    <xf numFmtId="0" fontId="8" fillId="0" borderId="0" xfId="1" applyFont="1" applyProtection="1"/>
    <xf numFmtId="0" fontId="8" fillId="0" borderId="0" xfId="1" applyFont="1" applyProtection="1">
      <protection locked="0"/>
    </xf>
    <xf numFmtId="0" fontId="4" fillId="0" borderId="0" xfId="0" applyFont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right" vertical="justify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wrapText="1"/>
    </xf>
    <xf numFmtId="0" fontId="4" fillId="2" borderId="22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8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center" wrapText="1"/>
    </xf>
    <xf numFmtId="49" fontId="4" fillId="2" borderId="0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2" borderId="15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0" xfId="0" applyAlignment="1">
      <alignment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0" fillId="0" borderId="27" xfId="0" applyFont="1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0" fontId="16" fillId="2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8" fillId="4" borderId="37" xfId="1" applyFont="1" applyFill="1" applyBorder="1" applyAlignment="1">
      <alignment horizontal="left" vertical="center" wrapText="1"/>
    </xf>
    <xf numFmtId="0" fontId="8" fillId="4" borderId="28" xfId="1" applyFont="1" applyFill="1" applyBorder="1" applyAlignment="1">
      <alignment horizontal="left" vertical="center" wrapText="1"/>
    </xf>
    <xf numFmtId="0" fontId="8" fillId="4" borderId="36" xfId="1" applyFont="1" applyFill="1" applyBorder="1" applyAlignment="1">
      <alignment horizontal="left" vertical="center" wrapText="1"/>
    </xf>
    <xf numFmtId="0" fontId="8" fillId="4" borderId="35" xfId="1" applyFont="1" applyFill="1" applyBorder="1" applyAlignment="1">
      <alignment horizontal="left" vertical="center" wrapText="1"/>
    </xf>
    <xf numFmtId="0" fontId="8" fillId="4" borderId="33" xfId="1" applyFont="1" applyFill="1" applyBorder="1" applyAlignment="1">
      <alignment horizontal="left" vertical="center" wrapText="1"/>
    </xf>
    <xf numFmtId="0" fontId="8" fillId="4" borderId="34" xfId="1" applyFont="1" applyFill="1" applyBorder="1" applyAlignment="1">
      <alignment horizontal="left" vertical="center" wrapText="1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2" fontId="8" fillId="4" borderId="32" xfId="1" applyNumberFormat="1" applyFont="1" applyFill="1" applyBorder="1" applyAlignment="1">
      <alignment horizontal="center" vertical="center" textRotation="90" wrapText="1"/>
    </xf>
    <xf numFmtId="2" fontId="8" fillId="4" borderId="31" xfId="1" applyNumberFormat="1" applyFont="1" applyFill="1" applyBorder="1" applyAlignment="1">
      <alignment horizontal="center" vertical="center" textRotation="90" wrapText="1"/>
    </xf>
    <xf numFmtId="2" fontId="8" fillId="4" borderId="29" xfId="1" applyNumberFormat="1" applyFont="1" applyFill="1" applyBorder="1" applyAlignment="1">
      <alignment horizontal="center" vertical="center" textRotation="90" wrapText="1"/>
    </xf>
    <xf numFmtId="0" fontId="8" fillId="4" borderId="32" xfId="1" applyFont="1" applyFill="1" applyBorder="1" applyAlignment="1">
      <alignment horizontal="center" vertical="center" textRotation="90" wrapText="1"/>
    </xf>
    <xf numFmtId="0" fontId="8" fillId="4" borderId="31" xfId="1" applyFont="1" applyFill="1" applyBorder="1" applyAlignment="1">
      <alignment horizontal="center" vertical="center" textRotation="90" wrapText="1"/>
    </xf>
    <xf numFmtId="0" fontId="8" fillId="4" borderId="29" xfId="1" applyFont="1" applyFill="1" applyBorder="1" applyAlignment="1">
      <alignment horizontal="center" vertical="center" textRotation="90" wrapText="1"/>
    </xf>
    <xf numFmtId="0" fontId="8" fillId="4" borderId="31" xfId="1" applyFont="1" applyFill="1" applyBorder="1" applyAlignment="1">
      <alignment horizontal="center" vertical="center" textRotation="90"/>
    </xf>
    <xf numFmtId="0" fontId="8" fillId="4" borderId="29" xfId="1" applyFont="1" applyFill="1" applyBorder="1" applyAlignment="1">
      <alignment horizontal="center" vertical="center" textRotation="90"/>
    </xf>
    <xf numFmtId="0" fontId="8" fillId="0" borderId="15" xfId="1" applyFont="1" applyBorder="1" applyAlignment="1" applyProtection="1">
      <alignment horizontal="center" vertical="center" wrapText="1"/>
      <protection locked="0"/>
    </xf>
    <xf numFmtId="0" fontId="8" fillId="0" borderId="25" xfId="1" applyFont="1" applyBorder="1" applyAlignment="1" applyProtection="1">
      <alignment horizontal="center" vertical="center" wrapText="1"/>
      <protection locked="0"/>
    </xf>
    <xf numFmtId="0" fontId="8" fillId="0" borderId="14" xfId="1" applyFont="1" applyBorder="1" applyAlignment="1" applyProtection="1">
      <alignment horizontal="center" vertical="center" wrapText="1"/>
      <protection locked="0"/>
    </xf>
    <xf numFmtId="0" fontId="8" fillId="0" borderId="15" xfId="1" applyFont="1" applyBorder="1" applyAlignment="1">
      <alignment horizontal="left" vertical="center"/>
    </xf>
    <xf numFmtId="0" fontId="8" fillId="0" borderId="25" xfId="1" applyFont="1" applyBorder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0" fontId="21" fillId="0" borderId="28" xfId="1" applyFont="1" applyBorder="1" applyAlignment="1">
      <alignment horizontal="left" vertical="center" wrapText="1"/>
    </xf>
    <xf numFmtId="0" fontId="21" fillId="0" borderId="0" xfId="1" applyFont="1" applyAlignment="1" applyProtection="1">
      <alignment horizontal="left" vertical="center"/>
    </xf>
    <xf numFmtId="0" fontId="11" fillId="0" borderId="25" xfId="1" applyFont="1" applyFill="1" applyBorder="1" applyAlignment="1">
      <alignment horizontal="center" vertical="center" wrapText="1"/>
    </xf>
    <xf numFmtId="0" fontId="8" fillId="4" borderId="31" xfId="1" applyFont="1" applyFill="1" applyBorder="1" applyAlignment="1">
      <alignment horizontal="center" vertical="center"/>
    </xf>
    <xf numFmtId="0" fontId="8" fillId="4" borderId="29" xfId="1" applyFont="1" applyFill="1" applyBorder="1" applyAlignment="1">
      <alignment horizontal="center" vertical="center"/>
    </xf>
    <xf numFmtId="0" fontId="8" fillId="4" borderId="32" xfId="1" applyFont="1" applyFill="1" applyBorder="1" applyAlignment="1">
      <alignment horizontal="center" vertical="center" wrapText="1"/>
    </xf>
    <xf numFmtId="0" fontId="8" fillId="4" borderId="31" xfId="1" applyFont="1" applyFill="1" applyBorder="1" applyAlignment="1">
      <alignment horizontal="center" vertical="center" wrapText="1"/>
    </xf>
    <xf numFmtId="0" fontId="8" fillId="4" borderId="29" xfId="1" applyFont="1" applyFill="1" applyBorder="1" applyAlignment="1">
      <alignment horizontal="center" vertical="center" wrapText="1"/>
    </xf>
    <xf numFmtId="0" fontId="21" fillId="0" borderId="0" xfId="1" applyFont="1" applyAlignment="1" applyProtection="1">
      <alignment horizontal="left" vertical="center" wrapText="1"/>
      <protection locked="0"/>
    </xf>
    <xf numFmtId="2" fontId="8" fillId="4" borderId="32" xfId="1" applyNumberFormat="1" applyFont="1" applyFill="1" applyBorder="1" applyAlignment="1">
      <alignment horizontal="center" vertical="center" wrapText="1"/>
    </xf>
    <xf numFmtId="2" fontId="8" fillId="4" borderId="29" xfId="1" applyNumberFormat="1" applyFont="1" applyFill="1" applyBorder="1" applyAlignment="1">
      <alignment horizontal="center" vertical="center" wrapText="1"/>
    </xf>
    <xf numFmtId="2" fontId="8" fillId="4" borderId="15" xfId="1" applyNumberFormat="1" applyFont="1" applyFill="1" applyBorder="1" applyAlignment="1">
      <alignment horizontal="center" vertical="center" wrapText="1"/>
    </xf>
    <xf numFmtId="2" fontId="8" fillId="4" borderId="14" xfId="1" applyNumberFormat="1" applyFont="1" applyFill="1" applyBorder="1" applyAlignment="1">
      <alignment horizontal="center" vertical="center" wrapText="1"/>
    </xf>
    <xf numFmtId="0" fontId="8" fillId="4" borderId="16" xfId="1" applyFont="1" applyFill="1" applyBorder="1" applyAlignment="1">
      <alignment horizontal="center" vertical="center" wrapText="1"/>
    </xf>
    <xf numFmtId="2" fontId="8" fillId="4" borderId="31" xfId="1" applyNumberFormat="1" applyFont="1" applyFill="1" applyBorder="1" applyAlignment="1">
      <alignment horizontal="center" vertical="center" wrapText="1"/>
    </xf>
    <xf numFmtId="0" fontId="22" fillId="0" borderId="25" xfId="1" applyFont="1" applyBorder="1" applyAlignment="1" applyProtection="1">
      <alignment horizontal="left" wrapText="1"/>
    </xf>
    <xf numFmtId="0" fontId="8" fillId="4" borderId="15" xfId="1" applyFont="1" applyFill="1" applyBorder="1" applyAlignment="1">
      <alignment horizontal="left" vertical="center" wrapText="1"/>
    </xf>
    <xf numFmtId="0" fontId="8" fillId="4" borderId="25" xfId="1" applyFont="1" applyFill="1" applyBorder="1" applyAlignment="1">
      <alignment horizontal="left" vertical="center" wrapText="1"/>
    </xf>
    <xf numFmtId="0" fontId="8" fillId="4" borderId="14" xfId="1" applyFont="1" applyFill="1" applyBorder="1" applyAlignment="1">
      <alignment horizontal="left" vertical="center" wrapText="1"/>
    </xf>
    <xf numFmtId="0" fontId="8" fillId="4" borderId="15" xfId="1" applyFont="1" applyFill="1" applyBorder="1" applyAlignment="1" applyProtection="1">
      <alignment horizontal="center" vertical="center" wrapText="1"/>
    </xf>
    <xf numFmtId="0" fontId="8" fillId="4" borderId="14" xfId="1" applyFont="1" applyFill="1" applyBorder="1" applyAlignment="1" applyProtection="1">
      <alignment horizontal="center" vertical="center" wrapText="1"/>
    </xf>
    <xf numFmtId="0" fontId="20" fillId="0" borderId="0" xfId="1" applyFont="1" applyAlignment="1" applyProtection="1">
      <alignment horizontal="center" vertical="center" wrapText="1"/>
    </xf>
    <xf numFmtId="0" fontId="22" fillId="5" borderId="16" xfId="1" applyFont="1" applyFill="1" applyBorder="1" applyAlignment="1" applyProtection="1">
      <alignment horizontal="left" vertical="center" wrapText="1"/>
      <protection locked="0"/>
    </xf>
    <xf numFmtId="0" fontId="22" fillId="0" borderId="16" xfId="1" applyFont="1" applyBorder="1" applyAlignment="1" applyProtection="1">
      <alignment horizontal="left" vertical="center" wrapText="1"/>
      <protection locked="0"/>
    </xf>
    <xf numFmtId="49" fontId="8" fillId="0" borderId="16" xfId="1" applyNumberFormat="1" applyFont="1" applyFill="1" applyBorder="1" applyAlignment="1" applyProtection="1">
      <alignment horizontal="left" vertical="center" wrapText="1"/>
      <protection locked="0"/>
    </xf>
    <xf numFmtId="0" fontId="22" fillId="5" borderId="15" xfId="1" applyFont="1" applyFill="1" applyBorder="1" applyAlignment="1">
      <alignment horizontal="left" vertical="center" wrapText="1"/>
    </xf>
    <xf numFmtId="0" fontId="22" fillId="5" borderId="25" xfId="1" applyFont="1" applyFill="1" applyBorder="1" applyAlignment="1">
      <alignment horizontal="left" vertical="center" wrapText="1"/>
    </xf>
    <xf numFmtId="0" fontId="22" fillId="5" borderId="14" xfId="1" applyFont="1" applyFill="1" applyBorder="1" applyAlignment="1">
      <alignment horizontal="left" vertical="center" wrapText="1"/>
    </xf>
    <xf numFmtId="0" fontId="22" fillId="0" borderId="16" xfId="1" applyFont="1" applyBorder="1" applyAlignment="1" applyProtection="1">
      <alignment horizontal="center" vertical="center" wrapText="1"/>
      <protection locked="0"/>
    </xf>
    <xf numFmtId="0" fontId="8" fillId="4" borderId="25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Otchet_planove_ne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users\IHristova\tselevaPrograma%202008%20Centralni%20vedomst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00\Odesa\&#1042;&#1072;&#1085;&#1103;\&#1086;&#1090;&#1095;&#1077;&#1090;%20&#1045;&#1045;\&#1047;&#1045;&#1045;%202014\Otchet_Planove_Sgradi_PS_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ikov.SEEA\Local%20Settings\Temporary%20Internet%20Files\Content.IE5\VCV601JW\Otchet_planove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Mateva\Local%20Settings\Temporary%20Internet%20Files\Content.IE5\AKSAOEPA\Otchet_planove_new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0"/>
      <sheetData sheetId="1"/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 xml:space="preserve"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0"/>
      <sheetData sheetId="1"/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Normal="100" workbookViewId="0">
      <selection activeCell="B41" sqref="B41"/>
    </sheetView>
  </sheetViews>
  <sheetFormatPr defaultRowHeight="15.75" x14ac:dyDescent="0.25"/>
  <cols>
    <col min="1" max="1" width="42.28515625" style="1" customWidth="1"/>
    <col min="2" max="2" width="27.85546875" style="1" customWidth="1"/>
    <col min="3" max="3" width="6.7109375" style="1" customWidth="1"/>
    <col min="4" max="4" width="7.140625" style="1" customWidth="1"/>
    <col min="5" max="5" width="5.85546875" style="1" customWidth="1"/>
    <col min="6" max="6" width="9.7109375" style="1" customWidth="1"/>
    <col min="7" max="16384" width="9.140625" style="1"/>
  </cols>
  <sheetData>
    <row r="1" spans="1:14" x14ac:dyDescent="0.25">
      <c r="C1" s="144"/>
      <c r="D1" s="144"/>
      <c r="E1" s="144"/>
      <c r="F1" s="144"/>
    </row>
    <row r="2" spans="1:14" x14ac:dyDescent="0.25">
      <c r="B2" s="51"/>
      <c r="C2" s="146" t="s">
        <v>35</v>
      </c>
      <c r="D2" s="147"/>
      <c r="E2" s="148"/>
      <c r="F2" s="52">
        <v>2014</v>
      </c>
    </row>
    <row r="3" spans="1:14" x14ac:dyDescent="0.25">
      <c r="B3" s="51"/>
      <c r="C3" s="145"/>
      <c r="D3" s="145"/>
      <c r="E3" s="145"/>
      <c r="F3" s="145"/>
    </row>
    <row r="4" spans="1:14" x14ac:dyDescent="0.25">
      <c r="C4" s="2"/>
      <c r="D4" s="2"/>
      <c r="E4" s="2"/>
      <c r="F4" s="2"/>
    </row>
    <row r="5" spans="1:14" x14ac:dyDescent="0.25">
      <c r="A5" s="139" t="s">
        <v>34</v>
      </c>
      <c r="B5" s="139"/>
      <c r="C5" s="139"/>
      <c r="D5" s="139"/>
      <c r="E5" s="149"/>
      <c r="F5" s="149"/>
    </row>
    <row r="6" spans="1:14" x14ac:dyDescent="0.25">
      <c r="A6" s="139" t="s">
        <v>33</v>
      </c>
      <c r="B6" s="139"/>
      <c r="C6" s="139"/>
      <c r="D6" s="139"/>
      <c r="E6" s="140"/>
      <c r="F6" s="140"/>
    </row>
    <row r="7" spans="1:14" ht="33.75" customHeight="1" x14ac:dyDescent="0.25">
      <c r="A7" s="151" t="s">
        <v>32</v>
      </c>
      <c r="B7" s="151"/>
      <c r="C7" s="151"/>
      <c r="D7" s="151"/>
      <c r="E7" s="152"/>
      <c r="F7" s="152"/>
      <c r="G7" s="4"/>
      <c r="H7" s="4"/>
      <c r="I7" s="4"/>
      <c r="J7" s="4"/>
      <c r="K7" s="4"/>
      <c r="L7" s="4"/>
      <c r="M7" s="4"/>
      <c r="N7" s="4"/>
    </row>
    <row r="8" spans="1:14" x14ac:dyDescent="0.25">
      <c r="A8" s="141" t="s">
        <v>31</v>
      </c>
      <c r="B8" s="142"/>
      <c r="C8" s="142"/>
      <c r="D8" s="142"/>
      <c r="E8" s="143"/>
      <c r="F8" s="143"/>
      <c r="G8" s="4"/>
      <c r="H8" s="4"/>
      <c r="I8" s="4"/>
      <c r="J8" s="4"/>
      <c r="K8" s="4"/>
      <c r="L8" s="4"/>
      <c r="M8" s="4"/>
      <c r="N8" s="4"/>
    </row>
    <row r="9" spans="1:14" ht="18.75" customHeight="1" x14ac:dyDescent="0.25">
      <c r="A9" s="141" t="s">
        <v>30</v>
      </c>
      <c r="B9" s="142"/>
      <c r="C9" s="142"/>
      <c r="D9" s="142"/>
      <c r="E9" s="143"/>
      <c r="F9" s="143"/>
      <c r="G9" s="4"/>
      <c r="H9" s="4"/>
      <c r="I9" s="4"/>
      <c r="J9" s="4"/>
      <c r="K9" s="4"/>
      <c r="L9" s="4"/>
      <c r="M9" s="4"/>
      <c r="N9" s="4"/>
    </row>
    <row r="10" spans="1:14" ht="17.25" customHeight="1" x14ac:dyDescent="0.25">
      <c r="A10" s="141" t="s">
        <v>29</v>
      </c>
      <c r="B10" s="142"/>
      <c r="C10" s="142"/>
      <c r="D10" s="142"/>
      <c r="E10" s="143"/>
      <c r="F10" s="143"/>
      <c r="G10" s="4"/>
      <c r="H10" s="4"/>
      <c r="I10" s="4"/>
      <c r="J10" s="4"/>
      <c r="K10" s="4"/>
      <c r="L10" s="4"/>
      <c r="M10" s="4"/>
      <c r="N10" s="4"/>
    </row>
    <row r="11" spans="1:14" ht="18.75" customHeight="1" x14ac:dyDescent="0.25">
      <c r="A11" s="141" t="s">
        <v>28</v>
      </c>
      <c r="B11" s="142"/>
      <c r="C11" s="142"/>
      <c r="D11" s="142"/>
      <c r="E11" s="143"/>
      <c r="F11" s="143"/>
      <c r="G11" s="4"/>
      <c r="H11" s="4"/>
      <c r="I11" s="4"/>
      <c r="J11" s="4"/>
      <c r="K11" s="4"/>
      <c r="L11" s="4"/>
      <c r="M11" s="4"/>
      <c r="N11" s="4"/>
    </row>
    <row r="12" spans="1:14" ht="36.75" customHeight="1" x14ac:dyDescent="0.25">
      <c r="A12" s="141" t="s">
        <v>27</v>
      </c>
      <c r="B12" s="141"/>
      <c r="C12" s="141"/>
      <c r="D12" s="141"/>
      <c r="E12" s="143"/>
      <c r="F12" s="143"/>
      <c r="G12" s="4"/>
      <c r="H12" s="4"/>
      <c r="I12" s="4"/>
      <c r="J12" s="4"/>
      <c r="K12" s="4"/>
      <c r="L12" s="4"/>
      <c r="M12" s="4"/>
      <c r="N12" s="4"/>
    </row>
    <row r="13" spans="1:14" ht="31.5" customHeight="1" x14ac:dyDescent="0.25">
      <c r="A13" s="14"/>
      <c r="B13" s="50"/>
      <c r="C13" s="50"/>
      <c r="D13" s="49"/>
      <c r="E13" s="49"/>
      <c r="F13" s="49"/>
      <c r="G13" s="4"/>
      <c r="H13" s="4"/>
      <c r="I13" s="4"/>
      <c r="J13" s="4"/>
      <c r="K13" s="4"/>
      <c r="L13" s="4"/>
      <c r="M13" s="4"/>
      <c r="N13" s="4"/>
    </row>
    <row r="14" spans="1:14" ht="32.25" customHeight="1" x14ac:dyDescent="0.25">
      <c r="A14" s="132" t="s">
        <v>26</v>
      </c>
      <c r="B14" s="156"/>
      <c r="C14" s="156"/>
      <c r="D14" s="156"/>
      <c r="E14" s="156"/>
      <c r="F14" s="156"/>
      <c r="G14" s="4"/>
      <c r="H14" s="4"/>
      <c r="I14" s="4"/>
      <c r="J14" s="4"/>
      <c r="K14" s="4"/>
      <c r="L14" s="4"/>
      <c r="M14" s="4"/>
      <c r="N14" s="4"/>
    </row>
    <row r="15" spans="1:14" ht="32.25" customHeight="1" x14ac:dyDescent="0.25">
      <c r="A15" s="47" t="s">
        <v>25</v>
      </c>
      <c r="B15" s="48"/>
      <c r="C15" s="48"/>
      <c r="D15" s="48"/>
      <c r="E15" s="48"/>
      <c r="F15" s="48"/>
      <c r="G15" s="4"/>
      <c r="H15" s="4"/>
      <c r="I15" s="4"/>
      <c r="J15" s="4"/>
      <c r="K15" s="4"/>
      <c r="L15" s="4"/>
      <c r="M15" s="4"/>
      <c r="N15" s="4"/>
    </row>
    <row r="16" spans="1:14" s="41" customFormat="1" ht="16.5" thickBot="1" x14ac:dyDescent="0.3">
      <c r="A16" s="47"/>
      <c r="B16" s="46"/>
      <c r="C16" s="46"/>
      <c r="D16" s="46"/>
      <c r="E16" s="160" t="s">
        <v>24</v>
      </c>
      <c r="F16" s="161"/>
      <c r="G16" s="42"/>
      <c r="H16" s="42"/>
      <c r="I16" s="42"/>
      <c r="J16" s="42"/>
      <c r="K16" s="42"/>
      <c r="L16" s="42"/>
      <c r="M16" s="42"/>
      <c r="N16" s="42"/>
    </row>
    <row r="17" spans="1:14" s="41" customFormat="1" x14ac:dyDescent="0.25">
      <c r="A17" s="45" t="s">
        <v>23</v>
      </c>
      <c r="B17" s="114" t="s">
        <v>22</v>
      </c>
      <c r="C17" s="115"/>
      <c r="D17" s="115"/>
      <c r="E17" s="115"/>
      <c r="F17" s="116"/>
      <c r="G17" s="42"/>
      <c r="H17" s="42"/>
      <c r="I17" s="42"/>
      <c r="J17" s="42"/>
      <c r="K17" s="42"/>
      <c r="L17" s="42"/>
      <c r="M17" s="42"/>
      <c r="N17" s="42"/>
    </row>
    <row r="18" spans="1:14" s="41" customFormat="1" x14ac:dyDescent="0.25">
      <c r="A18" s="44" t="s">
        <v>21</v>
      </c>
      <c r="B18" s="153" t="s">
        <v>20</v>
      </c>
      <c r="C18" s="154"/>
      <c r="D18" s="154"/>
      <c r="E18" s="154"/>
      <c r="F18" s="155"/>
      <c r="G18" s="42"/>
      <c r="H18" s="42"/>
      <c r="I18" s="42"/>
      <c r="J18" s="42"/>
      <c r="K18" s="42"/>
      <c r="L18" s="42"/>
      <c r="M18" s="42"/>
      <c r="N18" s="42"/>
    </row>
    <row r="19" spans="1:14" s="41" customFormat="1" x14ac:dyDescent="0.25">
      <c r="A19" s="44" t="s">
        <v>19</v>
      </c>
      <c r="B19" s="153" t="s">
        <v>18</v>
      </c>
      <c r="C19" s="157"/>
      <c r="D19" s="157"/>
      <c r="E19" s="158"/>
      <c r="F19" s="159"/>
      <c r="G19" s="42"/>
      <c r="H19" s="42"/>
      <c r="I19" s="42"/>
      <c r="J19" s="42"/>
      <c r="K19" s="42"/>
      <c r="L19" s="42"/>
      <c r="M19" s="42"/>
      <c r="N19" s="42"/>
    </row>
    <row r="20" spans="1:14" s="41" customFormat="1" ht="16.5" thickBot="1" x14ac:dyDescent="0.3">
      <c r="A20" s="43" t="s">
        <v>17</v>
      </c>
      <c r="B20" s="136" t="s">
        <v>16</v>
      </c>
      <c r="C20" s="137"/>
      <c r="D20" s="137"/>
      <c r="E20" s="137"/>
      <c r="F20" s="138"/>
      <c r="G20" s="42"/>
      <c r="H20" s="42"/>
      <c r="I20" s="42"/>
      <c r="J20" s="42"/>
      <c r="K20" s="42"/>
      <c r="L20" s="42"/>
      <c r="M20" s="42"/>
      <c r="N20" s="42"/>
    </row>
    <row r="21" spans="1:14" s="41" customFormat="1" ht="4.5" customHeight="1" x14ac:dyDescent="0.25">
      <c r="A21" s="162"/>
      <c r="B21" s="163"/>
      <c r="C21" s="163"/>
      <c r="D21" s="163"/>
      <c r="E21" s="163"/>
      <c r="F21" s="163"/>
      <c r="G21" s="42"/>
      <c r="H21" s="42"/>
      <c r="I21" s="42"/>
      <c r="J21" s="42"/>
      <c r="K21" s="42"/>
      <c r="L21" s="42"/>
      <c r="M21" s="42"/>
      <c r="N21" s="42"/>
    </row>
    <row r="22" spans="1:14" ht="49.5" customHeight="1" x14ac:dyDescent="0.25">
      <c r="A22" s="12"/>
      <c r="B22" s="11"/>
      <c r="C22" s="11"/>
      <c r="D22" s="40"/>
      <c r="E22" s="39"/>
      <c r="F22" s="38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132" t="s">
        <v>15</v>
      </c>
      <c r="B23" s="133"/>
      <c r="C23" s="133"/>
      <c r="D23" s="133"/>
      <c r="E23" s="133"/>
      <c r="F23" s="133"/>
      <c r="G23" s="4"/>
      <c r="H23" s="4"/>
      <c r="I23" s="4"/>
      <c r="J23" s="4"/>
      <c r="K23" s="4"/>
      <c r="L23" s="4"/>
      <c r="M23" s="4"/>
      <c r="N23" s="4"/>
    </row>
    <row r="24" spans="1:14" ht="16.5" customHeight="1" thickBot="1" x14ac:dyDescent="0.3">
      <c r="A24" s="37"/>
      <c r="B24" s="36"/>
      <c r="C24" s="36"/>
      <c r="D24" s="36"/>
      <c r="E24" s="130" t="s">
        <v>14</v>
      </c>
      <c r="F24" s="131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124" t="s">
        <v>13</v>
      </c>
      <c r="B25" s="125"/>
      <c r="C25" s="24" t="s">
        <v>12</v>
      </c>
      <c r="D25" s="134">
        <v>2013</v>
      </c>
      <c r="E25" s="135"/>
      <c r="F25" s="35">
        <v>2016</v>
      </c>
      <c r="G25" s="4"/>
      <c r="H25" s="4"/>
      <c r="I25" s="4"/>
      <c r="J25" s="4"/>
      <c r="K25" s="4"/>
      <c r="L25" s="4"/>
      <c r="M25" s="4"/>
      <c r="N25" s="4"/>
    </row>
    <row r="26" spans="1:14" ht="17.25" customHeight="1" x14ac:dyDescent="0.25">
      <c r="A26" s="126"/>
      <c r="B26" s="127"/>
      <c r="C26" s="34" t="s">
        <v>6</v>
      </c>
      <c r="D26" s="164">
        <v>310</v>
      </c>
      <c r="E26" s="165"/>
      <c r="F26" s="33">
        <v>620</v>
      </c>
      <c r="G26" s="4"/>
      <c r="H26" s="4"/>
      <c r="I26" s="4"/>
      <c r="J26" s="4"/>
      <c r="K26" s="4"/>
      <c r="L26" s="4"/>
      <c r="M26" s="4"/>
      <c r="N26" s="4"/>
    </row>
    <row r="27" spans="1:14" ht="15.75" customHeight="1" thickBot="1" x14ac:dyDescent="0.3">
      <c r="A27" s="128"/>
      <c r="B27" s="129"/>
      <c r="C27" s="20" t="s">
        <v>7</v>
      </c>
      <c r="D27" s="122">
        <v>26.72</v>
      </c>
      <c r="E27" s="123"/>
      <c r="F27" s="32">
        <v>7.19</v>
      </c>
      <c r="G27" s="4"/>
      <c r="H27" s="4"/>
      <c r="I27" s="4"/>
      <c r="J27" s="4"/>
      <c r="K27" s="4"/>
      <c r="L27" s="4"/>
      <c r="M27" s="4"/>
      <c r="N27" s="4"/>
    </row>
    <row r="28" spans="1:14" ht="21.75" customHeight="1" x14ac:dyDescent="0.25">
      <c r="A28" s="16"/>
      <c r="B28" s="15"/>
      <c r="C28" s="14"/>
      <c r="D28" s="13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customFormat="1" ht="12.75" x14ac:dyDescent="0.2">
      <c r="A29" s="150" t="s">
        <v>11</v>
      </c>
      <c r="B29" s="133"/>
      <c r="C29" s="133"/>
      <c r="D29" s="133"/>
      <c r="E29" s="133"/>
      <c r="F29" s="133"/>
      <c r="G29" s="31"/>
      <c r="H29" s="31"/>
      <c r="I29" s="31"/>
      <c r="J29" s="31"/>
      <c r="K29" s="30"/>
    </row>
    <row r="30" spans="1:14" customFormat="1" ht="15" customHeight="1" thickBot="1" x14ac:dyDescent="0.25">
      <c r="A30" s="29"/>
      <c r="B30" s="28"/>
      <c r="C30" s="27"/>
      <c r="D30" s="27"/>
      <c r="E30" s="130" t="s">
        <v>10</v>
      </c>
      <c r="F30" s="131"/>
      <c r="G30" s="26"/>
      <c r="H30" s="25"/>
      <c r="I30" s="25"/>
      <c r="J30" s="25"/>
      <c r="K30" s="25"/>
    </row>
    <row r="31" spans="1:14" customFormat="1" ht="12.75" x14ac:dyDescent="0.2">
      <c r="A31" s="121" t="s">
        <v>9</v>
      </c>
      <c r="B31" s="115"/>
      <c r="C31" s="24" t="s">
        <v>7</v>
      </c>
      <c r="D31" s="23"/>
      <c r="E31" s="22" t="s">
        <v>6</v>
      </c>
      <c r="F31" s="21"/>
      <c r="G31" s="14"/>
      <c r="H31" s="119"/>
      <c r="I31" s="120"/>
      <c r="J31" s="119"/>
      <c r="K31" s="120"/>
    </row>
    <row r="32" spans="1:14" customFormat="1" ht="13.5" thickBot="1" x14ac:dyDescent="0.25">
      <c r="A32" s="117" t="s">
        <v>8</v>
      </c>
      <c r="B32" s="118"/>
      <c r="C32" s="20" t="s">
        <v>7</v>
      </c>
      <c r="D32" s="19"/>
      <c r="E32" s="18" t="s">
        <v>6</v>
      </c>
      <c r="F32" s="17"/>
      <c r="G32" s="14"/>
      <c r="H32" s="119"/>
      <c r="I32" s="120"/>
      <c r="J32" s="119"/>
      <c r="K32" s="120"/>
    </row>
    <row r="33" spans="1:14" ht="15" customHeight="1" x14ac:dyDescent="0.25">
      <c r="A33" s="16"/>
      <c r="B33" s="15"/>
      <c r="C33" s="14"/>
      <c r="D33" s="13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109" t="s">
        <v>5</v>
      </c>
      <c r="B34" s="109"/>
      <c r="C34" s="109"/>
      <c r="D34" s="109"/>
      <c r="E34" s="109"/>
      <c r="F34" s="109"/>
      <c r="G34" s="4"/>
      <c r="H34" s="4"/>
      <c r="I34" s="4"/>
      <c r="J34" s="4"/>
      <c r="K34" s="4"/>
      <c r="L34" s="4"/>
      <c r="M34" s="4"/>
      <c r="N34" s="4"/>
    </row>
    <row r="35" spans="1:14" ht="40.5" customHeight="1" x14ac:dyDescent="0.25">
      <c r="A35" s="109" t="s">
        <v>4</v>
      </c>
      <c r="B35" s="109"/>
      <c r="C35" s="109"/>
      <c r="D35" s="109"/>
      <c r="E35" s="109"/>
      <c r="F35" s="109"/>
      <c r="G35" s="4"/>
      <c r="H35" s="4"/>
      <c r="I35" s="4"/>
      <c r="J35" s="4"/>
      <c r="K35" s="4"/>
      <c r="L35" s="4"/>
      <c r="M35" s="4"/>
      <c r="N35" s="4"/>
    </row>
    <row r="36" spans="1:14" ht="30.75" customHeight="1" x14ac:dyDescent="0.25">
      <c r="A36" s="109" t="s">
        <v>3</v>
      </c>
      <c r="B36" s="109"/>
      <c r="C36" s="109"/>
      <c r="D36" s="109"/>
      <c r="E36" s="109"/>
      <c r="F36" s="109"/>
      <c r="G36" s="4"/>
      <c r="H36" s="4"/>
      <c r="I36" s="4"/>
      <c r="J36" s="4"/>
      <c r="K36" s="4"/>
      <c r="L36" s="4"/>
      <c r="M36" s="4"/>
      <c r="N36" s="4"/>
    </row>
    <row r="37" spans="1:14" ht="15.75" customHeight="1" x14ac:dyDescent="0.25">
      <c r="A37" s="109" t="s">
        <v>2</v>
      </c>
      <c r="B37" s="109"/>
      <c r="C37" s="109"/>
      <c r="D37" s="109"/>
      <c r="E37" s="109"/>
      <c r="F37" s="109"/>
      <c r="G37" s="4"/>
      <c r="H37" s="4"/>
      <c r="I37" s="4"/>
      <c r="J37" s="4"/>
      <c r="K37" s="4"/>
      <c r="L37" s="4"/>
      <c r="M37" s="4"/>
      <c r="N37" s="4"/>
    </row>
    <row r="38" spans="1:14" ht="54" customHeight="1" x14ac:dyDescent="0.25">
      <c r="A38" s="12" t="s">
        <v>1</v>
      </c>
      <c r="B38" s="11"/>
      <c r="C38" s="107" t="s">
        <v>0</v>
      </c>
      <c r="D38" s="107"/>
      <c r="E38" s="107"/>
      <c r="F38" s="107"/>
      <c r="G38" s="4"/>
      <c r="H38" s="4"/>
      <c r="I38" s="4"/>
      <c r="J38" s="4"/>
      <c r="K38" s="4"/>
      <c r="L38" s="4"/>
      <c r="M38" s="4"/>
      <c r="N38" s="4"/>
    </row>
    <row r="39" spans="1:14" ht="15" customHeight="1" x14ac:dyDescent="0.25">
      <c r="A39" s="111"/>
      <c r="B39" s="111"/>
      <c r="C39" s="111"/>
      <c r="D39" s="111"/>
      <c r="E39" s="111"/>
      <c r="F39" s="111"/>
      <c r="G39" s="4"/>
      <c r="H39" s="4"/>
      <c r="I39" s="4"/>
      <c r="J39" s="4"/>
      <c r="K39" s="4"/>
      <c r="L39" s="4"/>
      <c r="M39" s="4"/>
      <c r="N39" s="4"/>
    </row>
    <row r="40" spans="1:14" ht="18.75" customHeight="1" x14ac:dyDescent="0.25">
      <c r="A40" s="110"/>
      <c r="B40" s="110"/>
      <c r="C40" s="110"/>
      <c r="D40" s="5"/>
      <c r="E40" s="4"/>
      <c r="F40" s="10"/>
      <c r="G40" s="4"/>
      <c r="H40" s="4"/>
      <c r="I40" s="4"/>
      <c r="J40" s="4"/>
      <c r="K40" s="4"/>
      <c r="L40" s="4"/>
      <c r="M40" s="4"/>
      <c r="N40" s="4"/>
    </row>
    <row r="41" spans="1:14" ht="9.75" customHeight="1" x14ac:dyDescent="0.25">
      <c r="A41" s="9"/>
      <c r="B41" s="8"/>
      <c r="C41" s="9"/>
      <c r="D41" s="8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.75" customHeight="1" x14ac:dyDescent="0.25">
      <c r="A42" s="110"/>
      <c r="B42" s="110"/>
      <c r="C42" s="110"/>
      <c r="D42" s="5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5">
      <c r="A43" s="110"/>
      <c r="B43" s="110"/>
      <c r="C43" s="110"/>
      <c r="D43" s="5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 s="110"/>
      <c r="B44" s="110"/>
      <c r="C44" s="110"/>
      <c r="D44" s="5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110"/>
      <c r="B45" s="110"/>
      <c r="C45" s="110"/>
      <c r="D45" s="5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110"/>
      <c r="B46" s="110"/>
      <c r="C46" s="110"/>
      <c r="D46" s="5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" customHeight="1" x14ac:dyDescent="0.25">
      <c r="A47" s="108"/>
      <c r="B47" s="108"/>
      <c r="C47" s="108"/>
      <c r="D47" s="108"/>
      <c r="E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7"/>
      <c r="B48" s="7"/>
      <c r="C48" s="7"/>
      <c r="D48" s="7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28.5" customHeight="1" x14ac:dyDescent="0.25">
      <c r="A49" s="110"/>
      <c r="B49" s="110"/>
      <c r="C49" s="110"/>
      <c r="D49" s="6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 customHeight="1" x14ac:dyDescent="0.25">
      <c r="A50" s="108"/>
      <c r="B50" s="108"/>
      <c r="C50" s="108"/>
      <c r="D50" s="108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5.75" customHeight="1" x14ac:dyDescent="0.25">
      <c r="A51" s="110"/>
      <c r="B51" s="110"/>
      <c r="C51" s="110"/>
      <c r="D51" s="5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25">
      <c r="A52" s="110"/>
      <c r="B52" s="110"/>
      <c r="C52" s="110"/>
      <c r="D52" s="5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25">
      <c r="A53" s="110"/>
      <c r="B53" s="110"/>
      <c r="C53" s="110"/>
      <c r="D53" s="5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25">
      <c r="A54" s="110"/>
      <c r="B54" s="110"/>
      <c r="C54" s="110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25">
      <c r="A55" s="110"/>
      <c r="B55" s="110"/>
      <c r="C55" s="110"/>
      <c r="D55" s="5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1.25" customHeight="1" x14ac:dyDescent="0.25">
      <c r="A56" s="112"/>
      <c r="B56" s="113"/>
      <c r="C56" s="113"/>
      <c r="D56" s="113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25">
      <c r="A57" s="2"/>
      <c r="B57" s="2"/>
      <c r="C57" s="2"/>
      <c r="D57" s="3"/>
      <c r="E57" s="2"/>
    </row>
    <row r="58" spans="1:14" x14ac:dyDescent="0.25">
      <c r="A58" s="2"/>
      <c r="B58" s="2"/>
      <c r="C58" s="2"/>
      <c r="D58" s="2"/>
      <c r="E58" s="2"/>
    </row>
  </sheetData>
  <mergeCells count="55">
    <mergeCell ref="C1:F1"/>
    <mergeCell ref="C3:F3"/>
    <mergeCell ref="C2:E2"/>
    <mergeCell ref="A5:F5"/>
    <mergeCell ref="E30:F30"/>
    <mergeCell ref="A29:F29"/>
    <mergeCell ref="A7:F7"/>
    <mergeCell ref="A10:F10"/>
    <mergeCell ref="B18:F18"/>
    <mergeCell ref="A14:F14"/>
    <mergeCell ref="B19:F19"/>
    <mergeCell ref="E16:F16"/>
    <mergeCell ref="A21:F21"/>
    <mergeCell ref="D26:E26"/>
    <mergeCell ref="A6:F6"/>
    <mergeCell ref="A9:F9"/>
    <mergeCell ref="A8:F8"/>
    <mergeCell ref="A12:F12"/>
    <mergeCell ref="A11:F11"/>
    <mergeCell ref="B17:F17"/>
    <mergeCell ref="A36:F36"/>
    <mergeCell ref="A32:B32"/>
    <mergeCell ref="H31:I31"/>
    <mergeCell ref="J31:K31"/>
    <mergeCell ref="A31:B31"/>
    <mergeCell ref="J32:K32"/>
    <mergeCell ref="A34:F34"/>
    <mergeCell ref="H32:I32"/>
    <mergeCell ref="A35:F35"/>
    <mergeCell ref="D27:E27"/>
    <mergeCell ref="A25:B27"/>
    <mergeCell ref="E24:F24"/>
    <mergeCell ref="A23:F23"/>
    <mergeCell ref="D25:E25"/>
    <mergeCell ref="B20:F20"/>
    <mergeCell ref="B55:C55"/>
    <mergeCell ref="A56:D56"/>
    <mergeCell ref="A51:A55"/>
    <mergeCell ref="B51:C51"/>
    <mergeCell ref="B52:C52"/>
    <mergeCell ref="B53:C53"/>
    <mergeCell ref="B54:C54"/>
    <mergeCell ref="A49:C49"/>
    <mergeCell ref="A50:D50"/>
    <mergeCell ref="A40:C40"/>
    <mergeCell ref="B44:C44"/>
    <mergeCell ref="B42:C42"/>
    <mergeCell ref="A42:A46"/>
    <mergeCell ref="B46:C46"/>
    <mergeCell ref="B45:C45"/>
    <mergeCell ref="C38:F38"/>
    <mergeCell ref="A47:D47"/>
    <mergeCell ref="A37:F37"/>
    <mergeCell ref="B43:C43"/>
    <mergeCell ref="A39:F39"/>
  </mergeCells>
  <pageMargins left="0.49" right="0.44" top="0.5" bottom="0.47" header="0.34" footer="0.3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abSelected="1" topLeftCell="B1" zoomScale="90" zoomScaleNormal="100" workbookViewId="0">
      <selection activeCell="B41" sqref="B41"/>
    </sheetView>
  </sheetViews>
  <sheetFormatPr defaultRowHeight="12.75" x14ac:dyDescent="0.2"/>
  <cols>
    <col min="1" max="1" width="3.140625" style="53" customWidth="1"/>
    <col min="2" max="2" width="18.7109375" style="53" customWidth="1"/>
    <col min="3" max="3" width="18.42578125" style="53" customWidth="1"/>
    <col min="4" max="4" width="21" style="53" customWidth="1"/>
    <col min="5" max="5" width="11.140625" style="53" customWidth="1"/>
    <col min="6" max="6" width="8.7109375" style="53" customWidth="1"/>
    <col min="7" max="7" width="7" style="53" customWidth="1"/>
    <col min="8" max="8" width="9.140625" style="53"/>
    <col min="9" max="9" width="8.7109375" style="53" customWidth="1"/>
    <col min="10" max="10" width="8.140625" style="53" customWidth="1"/>
    <col min="11" max="11" width="8.5703125" style="53" customWidth="1"/>
    <col min="12" max="12" width="8.85546875" style="53" customWidth="1"/>
    <col min="13" max="13" width="9" style="53" customWidth="1"/>
    <col min="14" max="14" width="9.42578125" style="53" customWidth="1"/>
    <col min="15" max="15" width="7.5703125" style="53" customWidth="1"/>
    <col min="16" max="16" width="9.5703125" style="53" customWidth="1"/>
    <col min="17" max="17" width="9.7109375" style="53" customWidth="1"/>
    <col min="18" max="18" width="10.7109375" style="53" customWidth="1"/>
    <col min="19" max="19" width="8.42578125" style="53" customWidth="1"/>
    <col min="20" max="20" width="9.5703125" style="53" customWidth="1"/>
    <col min="21" max="21" width="8.28515625" style="53" customWidth="1"/>
    <col min="22" max="22" width="14.5703125" style="53" customWidth="1"/>
    <col min="23" max="16384" width="9.140625" style="53"/>
  </cols>
  <sheetData>
    <row r="1" spans="1:23" ht="15.75" x14ac:dyDescent="0.25">
      <c r="H1" s="54"/>
      <c r="I1" s="54"/>
      <c r="J1" s="54"/>
      <c r="K1" s="54"/>
      <c r="R1" s="105"/>
      <c r="S1" s="105"/>
      <c r="T1" s="59"/>
    </row>
    <row r="2" spans="1:23" x14ac:dyDescent="0.2">
      <c r="B2" s="105" t="s">
        <v>98</v>
      </c>
      <c r="C2" s="106"/>
      <c r="R2" s="105"/>
      <c r="S2" s="105"/>
      <c r="T2" s="59"/>
    </row>
    <row r="3" spans="1:23" x14ac:dyDescent="0.2">
      <c r="R3" s="105"/>
      <c r="S3" s="105"/>
      <c r="T3" s="59"/>
    </row>
    <row r="4" spans="1:23" ht="43.5" customHeight="1" x14ac:dyDescent="0.2">
      <c r="C4" s="209" t="s">
        <v>97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104"/>
    </row>
    <row r="5" spans="1:23" ht="43.5" customHeight="1" x14ac:dyDescent="0.2">
      <c r="B5" s="103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</row>
    <row r="6" spans="1:23" ht="28.5" customHeight="1" x14ac:dyDescent="0.2">
      <c r="A6" s="210" t="s">
        <v>96</v>
      </c>
      <c r="B6" s="210"/>
      <c r="C6" s="210"/>
      <c r="D6" s="210"/>
      <c r="E6" s="211" t="s">
        <v>95</v>
      </c>
      <c r="F6" s="211"/>
      <c r="G6" s="211"/>
      <c r="H6" s="211"/>
      <c r="I6" s="211"/>
      <c r="J6" s="211"/>
      <c r="K6" s="211"/>
      <c r="L6" s="211"/>
      <c r="M6" s="212" t="s">
        <v>94</v>
      </c>
      <c r="N6" s="212"/>
      <c r="O6" s="101"/>
      <c r="P6" s="84"/>
      <c r="Q6" s="84"/>
      <c r="R6" s="213" t="s">
        <v>93</v>
      </c>
      <c r="S6" s="214"/>
      <c r="T6" s="215"/>
      <c r="U6" s="216">
        <v>2014</v>
      </c>
      <c r="V6" s="216"/>
    </row>
    <row r="7" spans="1:23" ht="38.25" customHeight="1" x14ac:dyDescent="0.25">
      <c r="A7" s="203" t="s">
        <v>92</v>
      </c>
      <c r="B7" s="203"/>
      <c r="C7" s="203"/>
      <c r="D7" s="203"/>
      <c r="E7" s="203"/>
      <c r="F7" s="203"/>
      <c r="G7" s="203"/>
      <c r="H7" s="203"/>
      <c r="I7" s="92"/>
      <c r="J7" s="92"/>
      <c r="K7" s="92"/>
      <c r="L7" s="92"/>
      <c r="M7" s="84"/>
      <c r="N7" s="84"/>
      <c r="O7" s="84"/>
      <c r="P7" s="84"/>
      <c r="Q7" s="84"/>
      <c r="R7" s="204" t="s">
        <v>91</v>
      </c>
      <c r="S7" s="205"/>
      <c r="T7" s="206"/>
      <c r="U7" s="100">
        <v>0.62</v>
      </c>
      <c r="V7" s="90" t="s">
        <v>85</v>
      </c>
    </row>
    <row r="8" spans="1:23" ht="21.75" customHeight="1" x14ac:dyDescent="0.2">
      <c r="A8" s="207" t="s">
        <v>90</v>
      </c>
      <c r="B8" s="208"/>
      <c r="C8" s="99" t="s">
        <v>89</v>
      </c>
      <c r="D8" s="99" t="s">
        <v>88</v>
      </c>
      <c r="E8" s="207" t="s">
        <v>87</v>
      </c>
      <c r="F8" s="217"/>
      <c r="G8" s="208"/>
      <c r="H8" s="99" t="s">
        <v>78</v>
      </c>
      <c r="I8" s="98"/>
      <c r="J8" s="93"/>
      <c r="K8" s="92"/>
      <c r="L8" s="92"/>
      <c r="M8" s="84"/>
      <c r="N8" s="84"/>
      <c r="O8" s="84"/>
      <c r="P8" s="84"/>
      <c r="Q8" s="84"/>
      <c r="R8" s="166" t="s">
        <v>86</v>
      </c>
      <c r="S8" s="167"/>
      <c r="T8" s="168"/>
      <c r="U8" s="97">
        <f>R77/1000</f>
        <v>0</v>
      </c>
      <c r="V8" s="90" t="s">
        <v>85</v>
      </c>
    </row>
    <row r="9" spans="1:23" ht="30" customHeight="1" x14ac:dyDescent="0.2">
      <c r="A9" s="172" t="s">
        <v>84</v>
      </c>
      <c r="B9" s="173"/>
      <c r="C9" s="96" t="s">
        <v>83</v>
      </c>
      <c r="D9" s="95" t="s">
        <v>82</v>
      </c>
      <c r="E9" s="182" t="s">
        <v>81</v>
      </c>
      <c r="F9" s="183"/>
      <c r="G9" s="184"/>
      <c r="H9" s="95" t="s">
        <v>80</v>
      </c>
      <c r="I9" s="94"/>
      <c r="J9" s="93"/>
      <c r="K9" s="92"/>
      <c r="L9" s="92"/>
      <c r="M9" s="84"/>
      <c r="N9" s="84"/>
      <c r="O9" s="84"/>
      <c r="P9" s="84"/>
      <c r="Q9" s="84"/>
      <c r="R9" s="169"/>
      <c r="S9" s="170"/>
      <c r="T9" s="171"/>
      <c r="U9" s="91">
        <f>U8*100/U7</f>
        <v>0</v>
      </c>
      <c r="V9" s="90" t="s">
        <v>79</v>
      </c>
    </row>
    <row r="10" spans="1:23" ht="27" customHeight="1" x14ac:dyDescent="0.2">
      <c r="A10" s="190"/>
      <c r="B10" s="190"/>
      <c r="C10" s="89"/>
      <c r="D10" s="88"/>
      <c r="E10" s="87"/>
      <c r="F10" s="87"/>
      <c r="G10" s="87"/>
      <c r="H10" s="87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6"/>
      <c r="T10" s="86"/>
      <c r="U10" s="86"/>
      <c r="V10" s="85"/>
      <c r="W10" s="84"/>
    </row>
    <row r="11" spans="1:23" ht="30.75" customHeight="1" x14ac:dyDescent="0.2">
      <c r="A11" s="191" t="s">
        <v>78</v>
      </c>
      <c r="B11" s="193" t="s">
        <v>77</v>
      </c>
      <c r="C11" s="193" t="s">
        <v>76</v>
      </c>
      <c r="D11" s="194" t="s">
        <v>75</v>
      </c>
      <c r="E11" s="177" t="s">
        <v>74</v>
      </c>
      <c r="F11" s="177" t="s">
        <v>73</v>
      </c>
      <c r="G11" s="177" t="s">
        <v>72</v>
      </c>
      <c r="H11" s="177" t="s">
        <v>71</v>
      </c>
      <c r="I11" s="201" t="s">
        <v>70</v>
      </c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177" t="s">
        <v>69</v>
      </c>
      <c r="W11" s="84"/>
    </row>
    <row r="12" spans="1:23" ht="31.5" customHeight="1" x14ac:dyDescent="0.2">
      <c r="A12" s="191"/>
      <c r="B12" s="194"/>
      <c r="C12" s="194"/>
      <c r="D12" s="194"/>
      <c r="E12" s="178"/>
      <c r="F12" s="178"/>
      <c r="G12" s="180"/>
      <c r="H12" s="178"/>
      <c r="I12" s="201" t="s">
        <v>68</v>
      </c>
      <c r="J12" s="201"/>
      <c r="K12" s="201"/>
      <c r="L12" s="201"/>
      <c r="M12" s="201"/>
      <c r="N12" s="201"/>
      <c r="O12" s="201"/>
      <c r="P12" s="201" t="s">
        <v>67</v>
      </c>
      <c r="Q12" s="201"/>
      <c r="R12" s="197" t="s">
        <v>66</v>
      </c>
      <c r="S12" s="174" t="s">
        <v>65</v>
      </c>
      <c r="T12" s="174" t="s">
        <v>64</v>
      </c>
      <c r="U12" s="174" t="s">
        <v>63</v>
      </c>
      <c r="V12" s="178"/>
    </row>
    <row r="13" spans="1:23" ht="44.25" customHeight="1" x14ac:dyDescent="0.2">
      <c r="A13" s="191"/>
      <c r="B13" s="194"/>
      <c r="C13" s="194"/>
      <c r="D13" s="194"/>
      <c r="E13" s="178"/>
      <c r="F13" s="178"/>
      <c r="G13" s="180"/>
      <c r="H13" s="178"/>
      <c r="I13" s="197" t="s">
        <v>62</v>
      </c>
      <c r="J13" s="197" t="s">
        <v>61</v>
      </c>
      <c r="K13" s="197" t="s">
        <v>60</v>
      </c>
      <c r="L13" s="197" t="s">
        <v>59</v>
      </c>
      <c r="M13" s="199" t="s">
        <v>58</v>
      </c>
      <c r="N13" s="200"/>
      <c r="O13" s="197" t="s">
        <v>57</v>
      </c>
      <c r="P13" s="197" t="s">
        <v>56</v>
      </c>
      <c r="Q13" s="197" t="s">
        <v>55</v>
      </c>
      <c r="R13" s="202"/>
      <c r="S13" s="175"/>
      <c r="T13" s="175"/>
      <c r="U13" s="175"/>
      <c r="V13" s="178"/>
    </row>
    <row r="14" spans="1:23" ht="27.75" customHeight="1" x14ac:dyDescent="0.2">
      <c r="A14" s="192"/>
      <c r="B14" s="195"/>
      <c r="C14" s="195"/>
      <c r="D14" s="195"/>
      <c r="E14" s="179"/>
      <c r="F14" s="179"/>
      <c r="G14" s="181"/>
      <c r="H14" s="179"/>
      <c r="I14" s="198"/>
      <c r="J14" s="198"/>
      <c r="K14" s="198"/>
      <c r="L14" s="198"/>
      <c r="M14" s="83" t="s">
        <v>54</v>
      </c>
      <c r="N14" s="83" t="s">
        <v>53</v>
      </c>
      <c r="O14" s="198"/>
      <c r="P14" s="198"/>
      <c r="Q14" s="198"/>
      <c r="R14" s="198"/>
      <c r="S14" s="176"/>
      <c r="T14" s="176"/>
      <c r="U14" s="176"/>
      <c r="V14" s="179"/>
    </row>
    <row r="15" spans="1:23" s="78" customFormat="1" ht="26.25" customHeight="1" x14ac:dyDescent="0.2">
      <c r="A15" s="81" t="s">
        <v>44</v>
      </c>
      <c r="B15" s="81" t="s">
        <v>44</v>
      </c>
      <c r="C15" s="81" t="s">
        <v>44</v>
      </c>
      <c r="D15" s="81" t="s">
        <v>44</v>
      </c>
      <c r="E15" s="81" t="s">
        <v>44</v>
      </c>
      <c r="F15" s="81" t="s">
        <v>44</v>
      </c>
      <c r="G15" s="81" t="s">
        <v>44</v>
      </c>
      <c r="H15" s="81" t="s">
        <v>52</v>
      </c>
      <c r="I15" s="81" t="s">
        <v>51</v>
      </c>
      <c r="J15" s="81" t="s">
        <v>49</v>
      </c>
      <c r="K15" s="81" t="s">
        <v>49</v>
      </c>
      <c r="L15" s="81" t="s">
        <v>49</v>
      </c>
      <c r="M15" s="81" t="s">
        <v>49</v>
      </c>
      <c r="N15" s="81" t="s">
        <v>50</v>
      </c>
      <c r="O15" s="81" t="s">
        <v>49</v>
      </c>
      <c r="P15" s="82" t="s">
        <v>48</v>
      </c>
      <c r="Q15" s="82" t="s">
        <v>48</v>
      </c>
      <c r="R15" s="82" t="s">
        <v>48</v>
      </c>
      <c r="S15" s="80" t="s">
        <v>47</v>
      </c>
      <c r="T15" s="81" t="s">
        <v>46</v>
      </c>
      <c r="U15" s="80" t="s">
        <v>45</v>
      </c>
      <c r="V15" s="79" t="s">
        <v>44</v>
      </c>
    </row>
    <row r="16" spans="1:23" ht="13.5" thickBot="1" x14ac:dyDescent="0.25">
      <c r="A16" s="77">
        <v>1</v>
      </c>
      <c r="B16" s="77">
        <v>2</v>
      </c>
      <c r="C16" s="77">
        <v>3</v>
      </c>
      <c r="D16" s="77">
        <v>4</v>
      </c>
      <c r="E16" s="77">
        <v>5</v>
      </c>
      <c r="F16" s="77">
        <v>6</v>
      </c>
      <c r="G16" s="77">
        <v>7</v>
      </c>
      <c r="H16" s="77">
        <v>8</v>
      </c>
      <c r="I16" s="77">
        <v>9</v>
      </c>
      <c r="J16" s="77">
        <v>10</v>
      </c>
      <c r="K16" s="77">
        <v>11</v>
      </c>
      <c r="L16" s="77">
        <v>12</v>
      </c>
      <c r="M16" s="77">
        <v>13</v>
      </c>
      <c r="N16" s="77">
        <v>14</v>
      </c>
      <c r="O16" s="77">
        <v>15</v>
      </c>
      <c r="P16" s="77">
        <v>16</v>
      </c>
      <c r="Q16" s="77">
        <v>17</v>
      </c>
      <c r="R16" s="77">
        <v>18</v>
      </c>
      <c r="S16" s="77">
        <v>19</v>
      </c>
      <c r="T16" s="77">
        <v>20</v>
      </c>
      <c r="U16" s="77">
        <v>21</v>
      </c>
      <c r="V16" s="77">
        <v>22</v>
      </c>
    </row>
    <row r="17" spans="1:22" ht="34.5" customHeight="1" thickTop="1" x14ac:dyDescent="0.2">
      <c r="A17" s="73">
        <v>1</v>
      </c>
      <c r="B17" s="74"/>
      <c r="C17" s="74"/>
      <c r="D17" s="74" t="s">
        <v>43</v>
      </c>
      <c r="E17" s="76"/>
      <c r="F17" s="70"/>
      <c r="G17" s="70"/>
      <c r="H17" s="70"/>
      <c r="I17" s="70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0">
        <v>0</v>
      </c>
      <c r="Q17" s="70">
        <v>0</v>
      </c>
      <c r="R17" s="69">
        <f t="shared" ref="R17:R48" si="0">IF(SUM(I17:O17)/1000&gt;0,(I17*9.31+J17*11628+K17*11070+L17*13898+M17*N17*1.163+O17*3293)/1000,SUM(P17:Q17))</f>
        <v>0</v>
      </c>
      <c r="S17" s="70"/>
      <c r="T17" s="67">
        <f t="shared" ref="T17:T48" si="1">IF(SUM(I17:O17)&gt;0,(I17*9.31*247+J17*11628*311+K17*11070*311+L17*11049*311+M17*N17*1.163*440+O17*3293*6),(P17*683+Q17*350)*1000)/1000000</f>
        <v>0</v>
      </c>
      <c r="U17" s="69" t="e">
        <f t="shared" ref="U17:U48" si="2">H17/S17</f>
        <v>#DIV/0!</v>
      </c>
      <c r="V17" s="74"/>
    </row>
    <row r="18" spans="1:22" ht="48" customHeight="1" x14ac:dyDescent="0.2">
      <c r="A18" s="73">
        <v>2</v>
      </c>
      <c r="B18" s="74"/>
      <c r="C18" s="74"/>
      <c r="D18" s="74"/>
      <c r="E18" s="75"/>
      <c r="F18" s="70"/>
      <c r="G18" s="70"/>
      <c r="H18" s="70"/>
      <c r="I18" s="70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0">
        <v>0</v>
      </c>
      <c r="Q18" s="70">
        <v>0</v>
      </c>
      <c r="R18" s="69">
        <f t="shared" si="0"/>
        <v>0</v>
      </c>
      <c r="S18" s="70"/>
      <c r="T18" s="67">
        <f t="shared" si="1"/>
        <v>0</v>
      </c>
      <c r="U18" s="63" t="e">
        <f t="shared" si="2"/>
        <v>#DIV/0!</v>
      </c>
      <c r="V18" s="74"/>
    </row>
    <row r="19" spans="1:22" ht="16.5" customHeight="1" x14ac:dyDescent="0.2">
      <c r="A19" s="73">
        <v>3</v>
      </c>
      <c r="B19" s="74"/>
      <c r="C19" s="74"/>
      <c r="D19" s="74"/>
      <c r="E19" s="75"/>
      <c r="F19" s="70"/>
      <c r="G19" s="70"/>
      <c r="H19" s="70"/>
      <c r="I19" s="70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0">
        <v>0</v>
      </c>
      <c r="Q19" s="70">
        <v>0</v>
      </c>
      <c r="R19" s="69">
        <f t="shared" si="0"/>
        <v>0</v>
      </c>
      <c r="S19" s="70"/>
      <c r="T19" s="67">
        <f t="shared" si="1"/>
        <v>0</v>
      </c>
      <c r="U19" s="63" t="e">
        <f t="shared" si="2"/>
        <v>#DIV/0!</v>
      </c>
      <c r="V19" s="74"/>
    </row>
    <row r="20" spans="1:22" ht="15" customHeight="1" x14ac:dyDescent="0.2">
      <c r="A20" s="73">
        <v>4</v>
      </c>
      <c r="B20" s="74"/>
      <c r="C20" s="74"/>
      <c r="D20" s="74"/>
      <c r="E20" s="75"/>
      <c r="F20" s="70"/>
      <c r="G20" s="70"/>
      <c r="H20" s="70"/>
      <c r="I20" s="70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0">
        <v>0</v>
      </c>
      <c r="Q20" s="70">
        <v>0</v>
      </c>
      <c r="R20" s="69">
        <f t="shared" si="0"/>
        <v>0</v>
      </c>
      <c r="S20" s="70"/>
      <c r="T20" s="67">
        <f t="shared" si="1"/>
        <v>0</v>
      </c>
      <c r="U20" s="63" t="e">
        <f t="shared" si="2"/>
        <v>#DIV/0!</v>
      </c>
      <c r="V20" s="74"/>
    </row>
    <row r="21" spans="1:22" ht="15" customHeight="1" x14ac:dyDescent="0.2">
      <c r="A21" s="73">
        <v>5</v>
      </c>
      <c r="B21" s="62"/>
      <c r="C21" s="62"/>
      <c r="D21" s="62"/>
      <c r="E21" s="72"/>
      <c r="F21" s="70"/>
      <c r="G21" s="70"/>
      <c r="H21" s="68"/>
      <c r="I21" s="70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0">
        <v>0</v>
      </c>
      <c r="Q21" s="70">
        <v>0</v>
      </c>
      <c r="R21" s="69">
        <f t="shared" si="0"/>
        <v>0</v>
      </c>
      <c r="S21" s="68"/>
      <c r="T21" s="67">
        <f t="shared" si="1"/>
        <v>0</v>
      </c>
      <c r="U21" s="63" t="e">
        <f t="shared" si="2"/>
        <v>#DIV/0!</v>
      </c>
      <c r="V21" s="62"/>
    </row>
    <row r="22" spans="1:22" ht="15" customHeight="1" x14ac:dyDescent="0.2">
      <c r="A22" s="73">
        <v>6</v>
      </c>
      <c r="B22" s="62"/>
      <c r="C22" s="62"/>
      <c r="D22" s="62"/>
      <c r="E22" s="72"/>
      <c r="F22" s="70"/>
      <c r="G22" s="70"/>
      <c r="H22" s="68"/>
      <c r="I22" s="70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0">
        <v>0</v>
      </c>
      <c r="Q22" s="70">
        <v>0</v>
      </c>
      <c r="R22" s="69">
        <f t="shared" si="0"/>
        <v>0</v>
      </c>
      <c r="S22" s="68"/>
      <c r="T22" s="67">
        <f t="shared" si="1"/>
        <v>0</v>
      </c>
      <c r="U22" s="63" t="e">
        <f t="shared" si="2"/>
        <v>#DIV/0!</v>
      </c>
      <c r="V22" s="62"/>
    </row>
    <row r="23" spans="1:22" ht="15" customHeight="1" x14ac:dyDescent="0.2">
      <c r="A23" s="73">
        <v>7</v>
      </c>
      <c r="B23" s="62"/>
      <c r="C23" s="62"/>
      <c r="D23" s="62"/>
      <c r="E23" s="72"/>
      <c r="F23" s="70"/>
      <c r="G23" s="70"/>
      <c r="H23" s="68"/>
      <c r="I23" s="70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0">
        <v>0</v>
      </c>
      <c r="Q23" s="70">
        <v>0</v>
      </c>
      <c r="R23" s="69">
        <f t="shared" si="0"/>
        <v>0</v>
      </c>
      <c r="S23" s="68"/>
      <c r="T23" s="67">
        <f t="shared" si="1"/>
        <v>0</v>
      </c>
      <c r="U23" s="63" t="e">
        <f t="shared" si="2"/>
        <v>#DIV/0!</v>
      </c>
      <c r="V23" s="62"/>
    </row>
    <row r="24" spans="1:22" ht="15" customHeight="1" x14ac:dyDescent="0.2">
      <c r="A24" s="73">
        <v>8</v>
      </c>
      <c r="B24" s="62"/>
      <c r="C24" s="62"/>
      <c r="D24" s="62"/>
      <c r="E24" s="72"/>
      <c r="F24" s="70"/>
      <c r="G24" s="70"/>
      <c r="H24" s="68"/>
      <c r="I24" s="70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0">
        <v>0</v>
      </c>
      <c r="Q24" s="70">
        <v>0</v>
      </c>
      <c r="R24" s="69">
        <f t="shared" si="0"/>
        <v>0</v>
      </c>
      <c r="S24" s="68"/>
      <c r="T24" s="67">
        <f t="shared" si="1"/>
        <v>0</v>
      </c>
      <c r="U24" s="63" t="e">
        <f t="shared" si="2"/>
        <v>#DIV/0!</v>
      </c>
      <c r="V24" s="62"/>
    </row>
    <row r="25" spans="1:22" ht="15" customHeight="1" x14ac:dyDescent="0.2">
      <c r="A25" s="73">
        <v>9</v>
      </c>
      <c r="B25" s="62"/>
      <c r="C25" s="62"/>
      <c r="D25" s="62"/>
      <c r="E25" s="72"/>
      <c r="F25" s="70"/>
      <c r="G25" s="70"/>
      <c r="H25" s="68"/>
      <c r="I25" s="70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0">
        <v>0</v>
      </c>
      <c r="Q25" s="70">
        <v>0</v>
      </c>
      <c r="R25" s="69">
        <f t="shared" si="0"/>
        <v>0</v>
      </c>
      <c r="S25" s="68"/>
      <c r="T25" s="67">
        <f t="shared" si="1"/>
        <v>0</v>
      </c>
      <c r="U25" s="63" t="e">
        <f t="shared" si="2"/>
        <v>#DIV/0!</v>
      </c>
      <c r="V25" s="62"/>
    </row>
    <row r="26" spans="1:22" ht="15" customHeight="1" x14ac:dyDescent="0.2">
      <c r="A26" s="73">
        <v>10</v>
      </c>
      <c r="B26" s="62"/>
      <c r="C26" s="62"/>
      <c r="D26" s="62"/>
      <c r="E26" s="72"/>
      <c r="F26" s="70"/>
      <c r="G26" s="70"/>
      <c r="H26" s="68"/>
      <c r="I26" s="70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0">
        <v>0</v>
      </c>
      <c r="Q26" s="70">
        <v>0</v>
      </c>
      <c r="R26" s="69">
        <f t="shared" si="0"/>
        <v>0</v>
      </c>
      <c r="S26" s="68"/>
      <c r="T26" s="67">
        <f t="shared" si="1"/>
        <v>0</v>
      </c>
      <c r="U26" s="63" t="e">
        <f t="shared" si="2"/>
        <v>#DIV/0!</v>
      </c>
      <c r="V26" s="62"/>
    </row>
    <row r="27" spans="1:22" ht="15" customHeight="1" x14ac:dyDescent="0.2">
      <c r="A27" s="73">
        <v>11</v>
      </c>
      <c r="B27" s="62"/>
      <c r="C27" s="62"/>
      <c r="D27" s="62"/>
      <c r="E27" s="72"/>
      <c r="F27" s="70"/>
      <c r="G27" s="70"/>
      <c r="H27" s="68"/>
      <c r="I27" s="70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0">
        <v>0</v>
      </c>
      <c r="Q27" s="70">
        <v>0</v>
      </c>
      <c r="R27" s="69">
        <f t="shared" si="0"/>
        <v>0</v>
      </c>
      <c r="S27" s="68"/>
      <c r="T27" s="67">
        <f t="shared" si="1"/>
        <v>0</v>
      </c>
      <c r="U27" s="63" t="e">
        <f t="shared" si="2"/>
        <v>#DIV/0!</v>
      </c>
      <c r="V27" s="62"/>
    </row>
    <row r="28" spans="1:22" ht="15" customHeight="1" x14ac:dyDescent="0.2">
      <c r="A28" s="73">
        <v>12</v>
      </c>
      <c r="B28" s="62"/>
      <c r="C28" s="62"/>
      <c r="D28" s="62"/>
      <c r="E28" s="72"/>
      <c r="F28" s="70"/>
      <c r="G28" s="70"/>
      <c r="H28" s="68"/>
      <c r="I28" s="70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0">
        <v>0</v>
      </c>
      <c r="Q28" s="70">
        <v>0</v>
      </c>
      <c r="R28" s="69">
        <f t="shared" si="0"/>
        <v>0</v>
      </c>
      <c r="S28" s="68"/>
      <c r="T28" s="67">
        <f t="shared" si="1"/>
        <v>0</v>
      </c>
      <c r="U28" s="63" t="e">
        <f t="shared" si="2"/>
        <v>#DIV/0!</v>
      </c>
      <c r="V28" s="62"/>
    </row>
    <row r="29" spans="1:22" ht="15" customHeight="1" x14ac:dyDescent="0.2">
      <c r="A29" s="73">
        <v>13</v>
      </c>
      <c r="B29" s="62"/>
      <c r="C29" s="62"/>
      <c r="D29" s="62"/>
      <c r="E29" s="72"/>
      <c r="F29" s="70"/>
      <c r="G29" s="70"/>
      <c r="H29" s="68"/>
      <c r="I29" s="70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0">
        <v>0</v>
      </c>
      <c r="Q29" s="70">
        <v>0</v>
      </c>
      <c r="R29" s="69">
        <f t="shared" si="0"/>
        <v>0</v>
      </c>
      <c r="S29" s="68"/>
      <c r="T29" s="67">
        <f t="shared" si="1"/>
        <v>0</v>
      </c>
      <c r="U29" s="63" t="e">
        <f t="shared" si="2"/>
        <v>#DIV/0!</v>
      </c>
      <c r="V29" s="62"/>
    </row>
    <row r="30" spans="1:22" ht="15" customHeight="1" x14ac:dyDescent="0.2">
      <c r="A30" s="73">
        <v>14</v>
      </c>
      <c r="B30" s="62"/>
      <c r="C30" s="62"/>
      <c r="D30" s="62"/>
      <c r="E30" s="72"/>
      <c r="F30" s="70"/>
      <c r="G30" s="70"/>
      <c r="H30" s="68"/>
      <c r="I30" s="70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0">
        <v>0</v>
      </c>
      <c r="Q30" s="70">
        <v>0</v>
      </c>
      <c r="R30" s="69">
        <f t="shared" si="0"/>
        <v>0</v>
      </c>
      <c r="S30" s="68"/>
      <c r="T30" s="67">
        <f t="shared" si="1"/>
        <v>0</v>
      </c>
      <c r="U30" s="63" t="e">
        <f t="shared" si="2"/>
        <v>#DIV/0!</v>
      </c>
      <c r="V30" s="62"/>
    </row>
    <row r="31" spans="1:22" ht="15" customHeight="1" x14ac:dyDescent="0.2">
      <c r="A31" s="73">
        <v>15</v>
      </c>
      <c r="B31" s="74"/>
      <c r="C31" s="74"/>
      <c r="D31" s="74"/>
      <c r="E31" s="75"/>
      <c r="F31" s="70"/>
      <c r="G31" s="70"/>
      <c r="H31" s="70"/>
      <c r="I31" s="70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0">
        <v>0</v>
      </c>
      <c r="Q31" s="70">
        <v>0</v>
      </c>
      <c r="R31" s="69">
        <f t="shared" si="0"/>
        <v>0</v>
      </c>
      <c r="S31" s="70"/>
      <c r="T31" s="67">
        <f t="shared" si="1"/>
        <v>0</v>
      </c>
      <c r="U31" s="63" t="e">
        <f t="shared" si="2"/>
        <v>#DIV/0!</v>
      </c>
      <c r="V31" s="74"/>
    </row>
    <row r="32" spans="1:22" ht="16.5" customHeight="1" x14ac:dyDescent="0.2">
      <c r="A32" s="73">
        <v>16</v>
      </c>
      <c r="B32" s="74"/>
      <c r="C32" s="74"/>
      <c r="D32" s="74"/>
      <c r="E32" s="75"/>
      <c r="F32" s="70"/>
      <c r="G32" s="70"/>
      <c r="H32" s="70"/>
      <c r="I32" s="70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0">
        <v>0</v>
      </c>
      <c r="Q32" s="70">
        <v>0</v>
      </c>
      <c r="R32" s="69">
        <f t="shared" si="0"/>
        <v>0</v>
      </c>
      <c r="S32" s="70"/>
      <c r="T32" s="67">
        <f t="shared" si="1"/>
        <v>0</v>
      </c>
      <c r="U32" s="63" t="e">
        <f t="shared" si="2"/>
        <v>#DIV/0!</v>
      </c>
      <c r="V32" s="74"/>
    </row>
    <row r="33" spans="1:22" ht="15" customHeight="1" x14ac:dyDescent="0.2">
      <c r="A33" s="73">
        <v>17</v>
      </c>
      <c r="B33" s="74"/>
      <c r="C33" s="74"/>
      <c r="D33" s="74"/>
      <c r="E33" s="75"/>
      <c r="F33" s="70"/>
      <c r="G33" s="70"/>
      <c r="H33" s="70"/>
      <c r="I33" s="70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0">
        <v>0</v>
      </c>
      <c r="Q33" s="70">
        <v>0</v>
      </c>
      <c r="R33" s="69">
        <f t="shared" si="0"/>
        <v>0</v>
      </c>
      <c r="S33" s="70"/>
      <c r="T33" s="67">
        <f t="shared" si="1"/>
        <v>0</v>
      </c>
      <c r="U33" s="63" t="e">
        <f t="shared" si="2"/>
        <v>#DIV/0!</v>
      </c>
      <c r="V33" s="74"/>
    </row>
    <row r="34" spans="1:22" ht="15" customHeight="1" x14ac:dyDescent="0.2">
      <c r="A34" s="73">
        <v>18</v>
      </c>
      <c r="B34" s="62"/>
      <c r="C34" s="62"/>
      <c r="D34" s="62"/>
      <c r="E34" s="72"/>
      <c r="F34" s="70"/>
      <c r="G34" s="70"/>
      <c r="H34" s="68"/>
      <c r="I34" s="70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0">
        <v>0</v>
      </c>
      <c r="Q34" s="70">
        <v>0</v>
      </c>
      <c r="R34" s="69">
        <f t="shared" si="0"/>
        <v>0</v>
      </c>
      <c r="S34" s="68"/>
      <c r="T34" s="67">
        <f t="shared" si="1"/>
        <v>0</v>
      </c>
      <c r="U34" s="63" t="e">
        <f t="shared" si="2"/>
        <v>#DIV/0!</v>
      </c>
      <c r="V34" s="62"/>
    </row>
    <row r="35" spans="1:22" ht="15" customHeight="1" x14ac:dyDescent="0.2">
      <c r="A35" s="73">
        <v>19</v>
      </c>
      <c r="B35" s="62"/>
      <c r="C35" s="62"/>
      <c r="D35" s="62"/>
      <c r="E35" s="72"/>
      <c r="F35" s="70"/>
      <c r="G35" s="70"/>
      <c r="H35" s="68"/>
      <c r="I35" s="70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0">
        <v>0</v>
      </c>
      <c r="Q35" s="70">
        <v>0</v>
      </c>
      <c r="R35" s="69">
        <f t="shared" si="0"/>
        <v>0</v>
      </c>
      <c r="S35" s="68"/>
      <c r="T35" s="67">
        <f t="shared" si="1"/>
        <v>0</v>
      </c>
      <c r="U35" s="63" t="e">
        <f t="shared" si="2"/>
        <v>#DIV/0!</v>
      </c>
      <c r="V35" s="62"/>
    </row>
    <row r="36" spans="1:22" ht="15" customHeight="1" x14ac:dyDescent="0.2">
      <c r="A36" s="73">
        <v>20</v>
      </c>
      <c r="B36" s="62"/>
      <c r="C36" s="62"/>
      <c r="D36" s="62"/>
      <c r="E36" s="72"/>
      <c r="F36" s="70"/>
      <c r="G36" s="70"/>
      <c r="H36" s="68"/>
      <c r="I36" s="70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0">
        <v>0</v>
      </c>
      <c r="Q36" s="70">
        <v>0</v>
      </c>
      <c r="R36" s="69">
        <f t="shared" si="0"/>
        <v>0</v>
      </c>
      <c r="S36" s="68"/>
      <c r="T36" s="67">
        <f t="shared" si="1"/>
        <v>0</v>
      </c>
      <c r="U36" s="63" t="e">
        <f t="shared" si="2"/>
        <v>#DIV/0!</v>
      </c>
      <c r="V36" s="62"/>
    </row>
    <row r="37" spans="1:22" ht="15" customHeight="1" x14ac:dyDescent="0.2">
      <c r="A37" s="73">
        <v>21</v>
      </c>
      <c r="B37" s="62"/>
      <c r="C37" s="62"/>
      <c r="D37" s="62"/>
      <c r="E37" s="72"/>
      <c r="F37" s="70"/>
      <c r="G37" s="70"/>
      <c r="H37" s="68"/>
      <c r="I37" s="70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0">
        <v>0</v>
      </c>
      <c r="Q37" s="70">
        <v>0</v>
      </c>
      <c r="R37" s="69">
        <f t="shared" si="0"/>
        <v>0</v>
      </c>
      <c r="S37" s="68"/>
      <c r="T37" s="67">
        <f t="shared" si="1"/>
        <v>0</v>
      </c>
      <c r="U37" s="63" t="e">
        <f t="shared" si="2"/>
        <v>#DIV/0!</v>
      </c>
      <c r="V37" s="62"/>
    </row>
    <row r="38" spans="1:22" ht="15" customHeight="1" x14ac:dyDescent="0.2">
      <c r="A38" s="73">
        <v>22</v>
      </c>
      <c r="B38" s="62"/>
      <c r="C38" s="62"/>
      <c r="D38" s="62"/>
      <c r="E38" s="72"/>
      <c r="F38" s="70"/>
      <c r="G38" s="70"/>
      <c r="H38" s="68"/>
      <c r="I38" s="70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0">
        <v>0</v>
      </c>
      <c r="Q38" s="70">
        <v>0</v>
      </c>
      <c r="R38" s="69">
        <f t="shared" si="0"/>
        <v>0</v>
      </c>
      <c r="S38" s="68"/>
      <c r="T38" s="67">
        <f t="shared" si="1"/>
        <v>0</v>
      </c>
      <c r="U38" s="63" t="e">
        <f t="shared" si="2"/>
        <v>#DIV/0!</v>
      </c>
      <c r="V38" s="62"/>
    </row>
    <row r="39" spans="1:22" ht="15" customHeight="1" x14ac:dyDescent="0.2">
      <c r="A39" s="73">
        <v>23</v>
      </c>
      <c r="B39" s="62"/>
      <c r="C39" s="62"/>
      <c r="D39" s="62"/>
      <c r="E39" s="72"/>
      <c r="F39" s="70"/>
      <c r="G39" s="70"/>
      <c r="H39" s="68"/>
      <c r="I39" s="70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0">
        <v>0</v>
      </c>
      <c r="Q39" s="70">
        <v>0</v>
      </c>
      <c r="R39" s="69">
        <f t="shared" si="0"/>
        <v>0</v>
      </c>
      <c r="S39" s="68"/>
      <c r="T39" s="67">
        <f t="shared" si="1"/>
        <v>0</v>
      </c>
      <c r="U39" s="63" t="e">
        <f t="shared" si="2"/>
        <v>#DIV/0!</v>
      </c>
      <c r="V39" s="62"/>
    </row>
    <row r="40" spans="1:22" ht="15" customHeight="1" x14ac:dyDescent="0.2">
      <c r="A40" s="73">
        <v>24</v>
      </c>
      <c r="B40" s="62"/>
      <c r="C40" s="62"/>
      <c r="D40" s="62"/>
      <c r="E40" s="72"/>
      <c r="F40" s="70"/>
      <c r="G40" s="70"/>
      <c r="H40" s="68"/>
      <c r="I40" s="70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0">
        <v>0</v>
      </c>
      <c r="Q40" s="70">
        <v>0</v>
      </c>
      <c r="R40" s="69">
        <f t="shared" si="0"/>
        <v>0</v>
      </c>
      <c r="S40" s="68"/>
      <c r="T40" s="67">
        <f t="shared" si="1"/>
        <v>0</v>
      </c>
      <c r="U40" s="63" t="e">
        <f t="shared" si="2"/>
        <v>#DIV/0!</v>
      </c>
      <c r="V40" s="62"/>
    </row>
    <row r="41" spans="1:22" ht="15" customHeight="1" x14ac:dyDescent="0.2">
      <c r="A41" s="73">
        <v>25</v>
      </c>
      <c r="B41" s="62"/>
      <c r="C41" s="62"/>
      <c r="D41" s="62"/>
      <c r="E41" s="72"/>
      <c r="F41" s="70"/>
      <c r="G41" s="70"/>
      <c r="H41" s="68"/>
      <c r="I41" s="70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0">
        <v>0</v>
      </c>
      <c r="Q41" s="70">
        <v>0</v>
      </c>
      <c r="R41" s="69">
        <f t="shared" si="0"/>
        <v>0</v>
      </c>
      <c r="S41" s="68"/>
      <c r="T41" s="67">
        <f t="shared" si="1"/>
        <v>0</v>
      </c>
      <c r="U41" s="63" t="e">
        <f t="shared" si="2"/>
        <v>#DIV/0!</v>
      </c>
      <c r="V41" s="62"/>
    </row>
    <row r="42" spans="1:22" ht="15" customHeight="1" x14ac:dyDescent="0.2">
      <c r="A42" s="73">
        <v>26</v>
      </c>
      <c r="B42" s="62"/>
      <c r="C42" s="62"/>
      <c r="D42" s="62"/>
      <c r="E42" s="72"/>
      <c r="F42" s="70"/>
      <c r="G42" s="70"/>
      <c r="H42" s="68"/>
      <c r="I42" s="70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0">
        <v>0</v>
      </c>
      <c r="Q42" s="70">
        <v>0</v>
      </c>
      <c r="R42" s="69">
        <f t="shared" si="0"/>
        <v>0</v>
      </c>
      <c r="S42" s="68"/>
      <c r="T42" s="67">
        <f t="shared" si="1"/>
        <v>0</v>
      </c>
      <c r="U42" s="63" t="e">
        <f t="shared" si="2"/>
        <v>#DIV/0!</v>
      </c>
      <c r="V42" s="62"/>
    </row>
    <row r="43" spans="1:22" ht="15" customHeight="1" x14ac:dyDescent="0.2">
      <c r="A43" s="73">
        <v>27</v>
      </c>
      <c r="B43" s="62"/>
      <c r="C43" s="62"/>
      <c r="D43" s="62"/>
      <c r="E43" s="72"/>
      <c r="F43" s="70"/>
      <c r="G43" s="70"/>
      <c r="H43" s="68"/>
      <c r="I43" s="70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0">
        <v>0</v>
      </c>
      <c r="Q43" s="70">
        <v>0</v>
      </c>
      <c r="R43" s="69">
        <f t="shared" si="0"/>
        <v>0</v>
      </c>
      <c r="S43" s="68"/>
      <c r="T43" s="67">
        <f t="shared" si="1"/>
        <v>0</v>
      </c>
      <c r="U43" s="63" t="e">
        <f t="shared" si="2"/>
        <v>#DIV/0!</v>
      </c>
      <c r="V43" s="62"/>
    </row>
    <row r="44" spans="1:22" ht="15" customHeight="1" x14ac:dyDescent="0.2">
      <c r="A44" s="73">
        <v>28</v>
      </c>
      <c r="B44" s="62"/>
      <c r="C44" s="62"/>
      <c r="D44" s="62"/>
      <c r="E44" s="72"/>
      <c r="F44" s="70"/>
      <c r="G44" s="70"/>
      <c r="H44" s="68"/>
      <c r="I44" s="70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0">
        <v>0</v>
      </c>
      <c r="Q44" s="70">
        <v>0</v>
      </c>
      <c r="R44" s="69">
        <f t="shared" si="0"/>
        <v>0</v>
      </c>
      <c r="S44" s="68"/>
      <c r="T44" s="67">
        <f t="shared" si="1"/>
        <v>0</v>
      </c>
      <c r="U44" s="63" t="e">
        <f t="shared" si="2"/>
        <v>#DIV/0!</v>
      </c>
      <c r="V44" s="62"/>
    </row>
    <row r="45" spans="1:22" ht="15" customHeight="1" x14ac:dyDescent="0.2">
      <c r="A45" s="73">
        <v>29</v>
      </c>
      <c r="B45" s="74"/>
      <c r="C45" s="74"/>
      <c r="D45" s="74"/>
      <c r="E45" s="75"/>
      <c r="F45" s="70"/>
      <c r="G45" s="70"/>
      <c r="H45" s="70"/>
      <c r="I45" s="70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0">
        <v>0</v>
      </c>
      <c r="Q45" s="70">
        <v>0</v>
      </c>
      <c r="R45" s="69">
        <f t="shared" si="0"/>
        <v>0</v>
      </c>
      <c r="S45" s="70"/>
      <c r="T45" s="67">
        <f t="shared" si="1"/>
        <v>0</v>
      </c>
      <c r="U45" s="63" t="e">
        <f t="shared" si="2"/>
        <v>#DIV/0!</v>
      </c>
      <c r="V45" s="74"/>
    </row>
    <row r="46" spans="1:22" ht="16.5" customHeight="1" x14ac:dyDescent="0.2">
      <c r="A46" s="73">
        <v>30</v>
      </c>
      <c r="B46" s="74"/>
      <c r="C46" s="74"/>
      <c r="D46" s="74"/>
      <c r="E46" s="75"/>
      <c r="F46" s="70"/>
      <c r="G46" s="70"/>
      <c r="H46" s="70"/>
      <c r="I46" s="70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0">
        <v>0</v>
      </c>
      <c r="Q46" s="70">
        <v>0</v>
      </c>
      <c r="R46" s="69">
        <f t="shared" si="0"/>
        <v>0</v>
      </c>
      <c r="S46" s="70"/>
      <c r="T46" s="67">
        <f t="shared" si="1"/>
        <v>0</v>
      </c>
      <c r="U46" s="63" t="e">
        <f t="shared" si="2"/>
        <v>#DIV/0!</v>
      </c>
      <c r="V46" s="74"/>
    </row>
    <row r="47" spans="1:22" ht="15" customHeight="1" x14ac:dyDescent="0.2">
      <c r="A47" s="73">
        <v>31</v>
      </c>
      <c r="B47" s="74"/>
      <c r="C47" s="74"/>
      <c r="D47" s="74"/>
      <c r="E47" s="75"/>
      <c r="F47" s="70"/>
      <c r="G47" s="70"/>
      <c r="H47" s="70"/>
      <c r="I47" s="70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0">
        <v>0</v>
      </c>
      <c r="Q47" s="70">
        <v>0</v>
      </c>
      <c r="R47" s="69">
        <f t="shared" si="0"/>
        <v>0</v>
      </c>
      <c r="S47" s="70"/>
      <c r="T47" s="67">
        <f t="shared" si="1"/>
        <v>0</v>
      </c>
      <c r="U47" s="63" t="e">
        <f t="shared" si="2"/>
        <v>#DIV/0!</v>
      </c>
      <c r="V47" s="74"/>
    </row>
    <row r="48" spans="1:22" ht="15" customHeight="1" x14ac:dyDescent="0.2">
      <c r="A48" s="73">
        <v>32</v>
      </c>
      <c r="B48" s="62"/>
      <c r="C48" s="62"/>
      <c r="D48" s="62"/>
      <c r="E48" s="72"/>
      <c r="F48" s="70"/>
      <c r="G48" s="70"/>
      <c r="H48" s="68"/>
      <c r="I48" s="70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0">
        <v>0</v>
      </c>
      <c r="Q48" s="70">
        <v>0</v>
      </c>
      <c r="R48" s="69">
        <f t="shared" si="0"/>
        <v>0</v>
      </c>
      <c r="S48" s="68"/>
      <c r="T48" s="67">
        <f t="shared" si="1"/>
        <v>0</v>
      </c>
      <c r="U48" s="63" t="e">
        <f t="shared" si="2"/>
        <v>#DIV/0!</v>
      </c>
      <c r="V48" s="62"/>
    </row>
    <row r="49" spans="1:22" ht="15" customHeight="1" x14ac:dyDescent="0.2">
      <c r="A49" s="73">
        <v>33</v>
      </c>
      <c r="B49" s="62"/>
      <c r="C49" s="62"/>
      <c r="D49" s="62"/>
      <c r="E49" s="72"/>
      <c r="F49" s="70"/>
      <c r="G49" s="70"/>
      <c r="H49" s="68"/>
      <c r="I49" s="70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0">
        <v>0</v>
      </c>
      <c r="Q49" s="70">
        <v>0</v>
      </c>
      <c r="R49" s="69">
        <f t="shared" ref="R49:R80" si="3">IF(SUM(I49:O49)/1000&gt;0,(I49*9.31+J49*11628+K49*11070+L49*13898+M49*N49*1.163+O49*3293)/1000,SUM(P49:Q49))</f>
        <v>0</v>
      </c>
      <c r="S49" s="68"/>
      <c r="T49" s="67">
        <f t="shared" ref="T49:T76" si="4">IF(SUM(I49:O49)&gt;0,(I49*9.31*247+J49*11628*311+K49*11070*311+L49*11049*311+M49*N49*1.163*440+O49*3293*6),(P49*683+Q49*350)*1000)/1000000</f>
        <v>0</v>
      </c>
      <c r="U49" s="63" t="e">
        <f t="shared" ref="U49:U77" si="5">H49/S49</f>
        <v>#DIV/0!</v>
      </c>
      <c r="V49" s="62"/>
    </row>
    <row r="50" spans="1:22" ht="15" customHeight="1" x14ac:dyDescent="0.2">
      <c r="A50" s="73">
        <v>34</v>
      </c>
      <c r="B50" s="62"/>
      <c r="C50" s="62"/>
      <c r="D50" s="62"/>
      <c r="E50" s="72"/>
      <c r="F50" s="70"/>
      <c r="G50" s="70"/>
      <c r="H50" s="68"/>
      <c r="I50" s="70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0">
        <v>0</v>
      </c>
      <c r="Q50" s="70">
        <v>0</v>
      </c>
      <c r="R50" s="69">
        <f t="shared" si="3"/>
        <v>0</v>
      </c>
      <c r="S50" s="68"/>
      <c r="T50" s="67">
        <f t="shared" si="4"/>
        <v>0</v>
      </c>
      <c r="U50" s="63" t="e">
        <f t="shared" si="5"/>
        <v>#DIV/0!</v>
      </c>
      <c r="V50" s="62"/>
    </row>
    <row r="51" spans="1:22" ht="15" customHeight="1" x14ac:dyDescent="0.2">
      <c r="A51" s="73">
        <v>35</v>
      </c>
      <c r="B51" s="62"/>
      <c r="C51" s="62"/>
      <c r="D51" s="62"/>
      <c r="E51" s="72"/>
      <c r="F51" s="70"/>
      <c r="G51" s="70"/>
      <c r="H51" s="68"/>
      <c r="I51" s="70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0">
        <v>0</v>
      </c>
      <c r="Q51" s="70">
        <v>0</v>
      </c>
      <c r="R51" s="69">
        <f t="shared" si="3"/>
        <v>0</v>
      </c>
      <c r="S51" s="68"/>
      <c r="T51" s="67">
        <f t="shared" si="4"/>
        <v>0</v>
      </c>
      <c r="U51" s="63" t="e">
        <f t="shared" si="5"/>
        <v>#DIV/0!</v>
      </c>
      <c r="V51" s="62"/>
    </row>
    <row r="52" spans="1:22" ht="15" customHeight="1" x14ac:dyDescent="0.2">
      <c r="A52" s="73">
        <v>36</v>
      </c>
      <c r="B52" s="62"/>
      <c r="C52" s="62"/>
      <c r="D52" s="62"/>
      <c r="E52" s="72"/>
      <c r="F52" s="70"/>
      <c r="G52" s="70"/>
      <c r="H52" s="68"/>
      <c r="I52" s="70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0">
        <v>0</v>
      </c>
      <c r="Q52" s="70">
        <v>0</v>
      </c>
      <c r="R52" s="69">
        <f t="shared" si="3"/>
        <v>0</v>
      </c>
      <c r="S52" s="68"/>
      <c r="T52" s="67">
        <f t="shared" si="4"/>
        <v>0</v>
      </c>
      <c r="U52" s="63" t="e">
        <f t="shared" si="5"/>
        <v>#DIV/0!</v>
      </c>
      <c r="V52" s="62"/>
    </row>
    <row r="53" spans="1:22" ht="15" customHeight="1" x14ac:dyDescent="0.2">
      <c r="A53" s="73">
        <v>37</v>
      </c>
      <c r="B53" s="62"/>
      <c r="C53" s="62"/>
      <c r="D53" s="62"/>
      <c r="E53" s="72"/>
      <c r="F53" s="70"/>
      <c r="G53" s="70"/>
      <c r="H53" s="68"/>
      <c r="I53" s="70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0">
        <v>0</v>
      </c>
      <c r="Q53" s="70">
        <v>0</v>
      </c>
      <c r="R53" s="69">
        <f t="shared" si="3"/>
        <v>0</v>
      </c>
      <c r="S53" s="68"/>
      <c r="T53" s="67">
        <f t="shared" si="4"/>
        <v>0</v>
      </c>
      <c r="U53" s="63" t="e">
        <f t="shared" si="5"/>
        <v>#DIV/0!</v>
      </c>
      <c r="V53" s="62"/>
    </row>
    <row r="54" spans="1:22" ht="15" customHeight="1" x14ac:dyDescent="0.2">
      <c r="A54" s="73">
        <v>38</v>
      </c>
      <c r="B54" s="62"/>
      <c r="C54" s="62"/>
      <c r="D54" s="62"/>
      <c r="E54" s="72"/>
      <c r="F54" s="70"/>
      <c r="G54" s="70"/>
      <c r="H54" s="68"/>
      <c r="I54" s="70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0">
        <v>0</v>
      </c>
      <c r="Q54" s="70">
        <v>0</v>
      </c>
      <c r="R54" s="69">
        <f t="shared" si="3"/>
        <v>0</v>
      </c>
      <c r="S54" s="68"/>
      <c r="T54" s="67">
        <f t="shared" si="4"/>
        <v>0</v>
      </c>
      <c r="U54" s="63" t="e">
        <f t="shared" si="5"/>
        <v>#DIV/0!</v>
      </c>
      <c r="V54" s="62"/>
    </row>
    <row r="55" spans="1:22" ht="15" customHeight="1" x14ac:dyDescent="0.2">
      <c r="A55" s="73">
        <v>39</v>
      </c>
      <c r="B55" s="62"/>
      <c r="C55" s="62"/>
      <c r="D55" s="62"/>
      <c r="E55" s="72"/>
      <c r="F55" s="70"/>
      <c r="G55" s="70"/>
      <c r="H55" s="68"/>
      <c r="I55" s="70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0">
        <v>0</v>
      </c>
      <c r="Q55" s="70">
        <v>0</v>
      </c>
      <c r="R55" s="69">
        <f t="shared" si="3"/>
        <v>0</v>
      </c>
      <c r="S55" s="68"/>
      <c r="T55" s="67">
        <f t="shared" si="4"/>
        <v>0</v>
      </c>
      <c r="U55" s="63" t="e">
        <f t="shared" si="5"/>
        <v>#DIV/0!</v>
      </c>
      <c r="V55" s="62"/>
    </row>
    <row r="56" spans="1:22" ht="15" customHeight="1" x14ac:dyDescent="0.2">
      <c r="A56" s="73">
        <v>40</v>
      </c>
      <c r="B56" s="62"/>
      <c r="C56" s="62"/>
      <c r="D56" s="62"/>
      <c r="E56" s="72"/>
      <c r="F56" s="70"/>
      <c r="G56" s="70"/>
      <c r="H56" s="68"/>
      <c r="I56" s="70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0">
        <v>0</v>
      </c>
      <c r="Q56" s="70">
        <v>0</v>
      </c>
      <c r="R56" s="69">
        <f t="shared" si="3"/>
        <v>0</v>
      </c>
      <c r="S56" s="68"/>
      <c r="T56" s="67">
        <f t="shared" si="4"/>
        <v>0</v>
      </c>
      <c r="U56" s="63" t="e">
        <f t="shared" si="5"/>
        <v>#DIV/0!</v>
      </c>
      <c r="V56" s="62"/>
    </row>
    <row r="57" spans="1:22" ht="15" customHeight="1" x14ac:dyDescent="0.2">
      <c r="A57" s="73">
        <v>41</v>
      </c>
      <c r="B57" s="62"/>
      <c r="C57" s="62"/>
      <c r="D57" s="62"/>
      <c r="E57" s="72"/>
      <c r="F57" s="70"/>
      <c r="G57" s="70"/>
      <c r="H57" s="68"/>
      <c r="I57" s="70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0">
        <v>0</v>
      </c>
      <c r="Q57" s="70">
        <v>0</v>
      </c>
      <c r="R57" s="69">
        <f t="shared" si="3"/>
        <v>0</v>
      </c>
      <c r="S57" s="68"/>
      <c r="T57" s="67">
        <f t="shared" si="4"/>
        <v>0</v>
      </c>
      <c r="U57" s="63" t="e">
        <f t="shared" si="5"/>
        <v>#DIV/0!</v>
      </c>
      <c r="V57" s="62"/>
    </row>
    <row r="58" spans="1:22" ht="15" customHeight="1" x14ac:dyDescent="0.2">
      <c r="A58" s="73">
        <v>42</v>
      </c>
      <c r="B58" s="62"/>
      <c r="C58" s="62"/>
      <c r="D58" s="62"/>
      <c r="E58" s="72"/>
      <c r="F58" s="70"/>
      <c r="G58" s="70"/>
      <c r="H58" s="68"/>
      <c r="I58" s="70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0">
        <v>0</v>
      </c>
      <c r="Q58" s="70">
        <v>0</v>
      </c>
      <c r="R58" s="69">
        <f t="shared" si="3"/>
        <v>0</v>
      </c>
      <c r="S58" s="68"/>
      <c r="T58" s="67">
        <f t="shared" si="4"/>
        <v>0</v>
      </c>
      <c r="U58" s="63" t="e">
        <f t="shared" si="5"/>
        <v>#DIV/0!</v>
      </c>
      <c r="V58" s="62"/>
    </row>
    <row r="59" spans="1:22" ht="15" customHeight="1" x14ac:dyDescent="0.2">
      <c r="A59" s="73">
        <v>43</v>
      </c>
      <c r="B59" s="62"/>
      <c r="C59" s="62"/>
      <c r="D59" s="62"/>
      <c r="E59" s="72"/>
      <c r="F59" s="70"/>
      <c r="G59" s="70"/>
      <c r="H59" s="68"/>
      <c r="I59" s="70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0">
        <v>0</v>
      </c>
      <c r="Q59" s="70">
        <v>0</v>
      </c>
      <c r="R59" s="69">
        <f t="shared" si="3"/>
        <v>0</v>
      </c>
      <c r="S59" s="68"/>
      <c r="T59" s="67">
        <f t="shared" si="4"/>
        <v>0</v>
      </c>
      <c r="U59" s="63" t="e">
        <f t="shared" si="5"/>
        <v>#DIV/0!</v>
      </c>
      <c r="V59" s="62"/>
    </row>
    <row r="60" spans="1:22" ht="15" customHeight="1" x14ac:dyDescent="0.2">
      <c r="A60" s="73">
        <v>44</v>
      </c>
      <c r="B60" s="74"/>
      <c r="C60" s="74"/>
      <c r="D60" s="74"/>
      <c r="E60" s="75"/>
      <c r="F60" s="70"/>
      <c r="G60" s="70"/>
      <c r="H60" s="70"/>
      <c r="I60" s="70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0">
        <v>0</v>
      </c>
      <c r="Q60" s="70">
        <v>0</v>
      </c>
      <c r="R60" s="69">
        <f t="shared" si="3"/>
        <v>0</v>
      </c>
      <c r="S60" s="70"/>
      <c r="T60" s="67">
        <f t="shared" si="4"/>
        <v>0</v>
      </c>
      <c r="U60" s="63" t="e">
        <f t="shared" si="5"/>
        <v>#DIV/0!</v>
      </c>
      <c r="V60" s="74"/>
    </row>
    <row r="61" spans="1:22" ht="16.5" customHeight="1" x14ac:dyDescent="0.2">
      <c r="A61" s="73">
        <v>45</v>
      </c>
      <c r="B61" s="74"/>
      <c r="C61" s="74"/>
      <c r="D61" s="74"/>
      <c r="E61" s="75"/>
      <c r="F61" s="70"/>
      <c r="G61" s="70"/>
      <c r="H61" s="70"/>
      <c r="I61" s="70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0">
        <v>0</v>
      </c>
      <c r="Q61" s="70">
        <v>0</v>
      </c>
      <c r="R61" s="69">
        <f t="shared" si="3"/>
        <v>0</v>
      </c>
      <c r="S61" s="70"/>
      <c r="T61" s="67">
        <f t="shared" si="4"/>
        <v>0</v>
      </c>
      <c r="U61" s="63" t="e">
        <f t="shared" si="5"/>
        <v>#DIV/0!</v>
      </c>
      <c r="V61" s="74"/>
    </row>
    <row r="62" spans="1:22" ht="15" customHeight="1" x14ac:dyDescent="0.2">
      <c r="A62" s="73">
        <v>46</v>
      </c>
      <c r="B62" s="74"/>
      <c r="C62" s="74"/>
      <c r="D62" s="74"/>
      <c r="E62" s="75"/>
      <c r="F62" s="70"/>
      <c r="G62" s="70"/>
      <c r="H62" s="70"/>
      <c r="I62" s="70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0">
        <v>0</v>
      </c>
      <c r="Q62" s="70">
        <v>0</v>
      </c>
      <c r="R62" s="69">
        <f t="shared" si="3"/>
        <v>0</v>
      </c>
      <c r="S62" s="70"/>
      <c r="T62" s="67">
        <f t="shared" si="4"/>
        <v>0</v>
      </c>
      <c r="U62" s="63" t="e">
        <f t="shared" si="5"/>
        <v>#DIV/0!</v>
      </c>
      <c r="V62" s="74"/>
    </row>
    <row r="63" spans="1:22" ht="15" customHeight="1" x14ac:dyDescent="0.2">
      <c r="A63" s="73">
        <v>47</v>
      </c>
      <c r="B63" s="62"/>
      <c r="C63" s="62"/>
      <c r="D63" s="62"/>
      <c r="E63" s="72"/>
      <c r="F63" s="70"/>
      <c r="G63" s="70"/>
      <c r="H63" s="68"/>
      <c r="I63" s="70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0">
        <v>0</v>
      </c>
      <c r="Q63" s="70">
        <v>0</v>
      </c>
      <c r="R63" s="69">
        <f t="shared" si="3"/>
        <v>0</v>
      </c>
      <c r="S63" s="68"/>
      <c r="T63" s="67">
        <f t="shared" si="4"/>
        <v>0</v>
      </c>
      <c r="U63" s="63" t="e">
        <f t="shared" si="5"/>
        <v>#DIV/0!</v>
      </c>
      <c r="V63" s="62"/>
    </row>
    <row r="64" spans="1:22" ht="15" customHeight="1" x14ac:dyDescent="0.2">
      <c r="A64" s="73">
        <v>48</v>
      </c>
      <c r="B64" s="62"/>
      <c r="C64" s="62"/>
      <c r="D64" s="62"/>
      <c r="E64" s="72"/>
      <c r="F64" s="70"/>
      <c r="G64" s="70"/>
      <c r="H64" s="68"/>
      <c r="I64" s="70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0">
        <v>0</v>
      </c>
      <c r="Q64" s="70">
        <v>0</v>
      </c>
      <c r="R64" s="69">
        <f t="shared" si="3"/>
        <v>0</v>
      </c>
      <c r="S64" s="68"/>
      <c r="T64" s="67">
        <f t="shared" si="4"/>
        <v>0</v>
      </c>
      <c r="U64" s="63" t="e">
        <f t="shared" si="5"/>
        <v>#DIV/0!</v>
      </c>
      <c r="V64" s="62"/>
    </row>
    <row r="65" spans="1:22" ht="15" customHeight="1" x14ac:dyDescent="0.2">
      <c r="A65" s="73">
        <v>49</v>
      </c>
      <c r="B65" s="62"/>
      <c r="C65" s="62"/>
      <c r="D65" s="62"/>
      <c r="E65" s="72"/>
      <c r="F65" s="70"/>
      <c r="G65" s="70"/>
      <c r="H65" s="68"/>
      <c r="I65" s="70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>
        <v>0</v>
      </c>
      <c r="P65" s="70">
        <v>0</v>
      </c>
      <c r="Q65" s="70">
        <v>0</v>
      </c>
      <c r="R65" s="69">
        <f t="shared" si="3"/>
        <v>0</v>
      </c>
      <c r="S65" s="68"/>
      <c r="T65" s="67">
        <f t="shared" si="4"/>
        <v>0</v>
      </c>
      <c r="U65" s="63" t="e">
        <f t="shared" si="5"/>
        <v>#DIV/0!</v>
      </c>
      <c r="V65" s="62"/>
    </row>
    <row r="66" spans="1:22" ht="15" customHeight="1" x14ac:dyDescent="0.2">
      <c r="A66" s="73">
        <v>50</v>
      </c>
      <c r="B66" s="62"/>
      <c r="C66" s="62"/>
      <c r="D66" s="62"/>
      <c r="E66" s="72"/>
      <c r="F66" s="70"/>
      <c r="G66" s="70"/>
      <c r="H66" s="68"/>
      <c r="I66" s="70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0">
        <v>0</v>
      </c>
      <c r="Q66" s="70">
        <v>0</v>
      </c>
      <c r="R66" s="69">
        <f t="shared" si="3"/>
        <v>0</v>
      </c>
      <c r="S66" s="68"/>
      <c r="T66" s="67">
        <f t="shared" si="4"/>
        <v>0</v>
      </c>
      <c r="U66" s="63" t="e">
        <f t="shared" si="5"/>
        <v>#DIV/0!</v>
      </c>
      <c r="V66" s="62"/>
    </row>
    <row r="67" spans="1:22" ht="15" customHeight="1" x14ac:dyDescent="0.2">
      <c r="A67" s="73">
        <v>51</v>
      </c>
      <c r="B67" s="62"/>
      <c r="C67" s="62"/>
      <c r="D67" s="62"/>
      <c r="E67" s="72"/>
      <c r="F67" s="70"/>
      <c r="G67" s="70"/>
      <c r="H67" s="68"/>
      <c r="I67" s="70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0">
        <v>0</v>
      </c>
      <c r="Q67" s="70">
        <v>0</v>
      </c>
      <c r="R67" s="69">
        <f t="shared" si="3"/>
        <v>0</v>
      </c>
      <c r="S67" s="68"/>
      <c r="T67" s="67">
        <f t="shared" si="4"/>
        <v>0</v>
      </c>
      <c r="U67" s="63" t="e">
        <f t="shared" si="5"/>
        <v>#DIV/0!</v>
      </c>
      <c r="V67" s="62"/>
    </row>
    <row r="68" spans="1:22" ht="15" customHeight="1" x14ac:dyDescent="0.2">
      <c r="A68" s="73">
        <v>52</v>
      </c>
      <c r="B68" s="62"/>
      <c r="C68" s="62"/>
      <c r="D68" s="62"/>
      <c r="E68" s="72"/>
      <c r="F68" s="70"/>
      <c r="G68" s="70"/>
      <c r="H68" s="68"/>
      <c r="I68" s="70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0">
        <v>0</v>
      </c>
      <c r="Q68" s="70">
        <v>0</v>
      </c>
      <c r="R68" s="69">
        <f t="shared" si="3"/>
        <v>0</v>
      </c>
      <c r="S68" s="68"/>
      <c r="T68" s="67">
        <f t="shared" si="4"/>
        <v>0</v>
      </c>
      <c r="U68" s="63" t="e">
        <f t="shared" si="5"/>
        <v>#DIV/0!</v>
      </c>
      <c r="V68" s="62"/>
    </row>
    <row r="69" spans="1:22" ht="15" customHeight="1" x14ac:dyDescent="0.2">
      <c r="A69" s="73">
        <v>53</v>
      </c>
      <c r="B69" s="62"/>
      <c r="C69" s="62"/>
      <c r="D69" s="62"/>
      <c r="E69" s="72"/>
      <c r="F69" s="70"/>
      <c r="G69" s="70"/>
      <c r="H69" s="68"/>
      <c r="I69" s="70">
        <v>0</v>
      </c>
      <c r="J69" s="71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0">
        <v>0</v>
      </c>
      <c r="Q69" s="70">
        <v>0</v>
      </c>
      <c r="R69" s="69">
        <f t="shared" si="3"/>
        <v>0</v>
      </c>
      <c r="S69" s="68"/>
      <c r="T69" s="67">
        <f t="shared" si="4"/>
        <v>0</v>
      </c>
      <c r="U69" s="63" t="e">
        <f t="shared" si="5"/>
        <v>#DIV/0!</v>
      </c>
      <c r="V69" s="62"/>
    </row>
    <row r="70" spans="1:22" ht="15" customHeight="1" x14ac:dyDescent="0.2">
      <c r="A70" s="73">
        <v>54</v>
      </c>
      <c r="B70" s="62"/>
      <c r="C70" s="62"/>
      <c r="D70" s="62"/>
      <c r="E70" s="72"/>
      <c r="F70" s="70"/>
      <c r="G70" s="70"/>
      <c r="H70" s="68"/>
      <c r="I70" s="70">
        <v>0</v>
      </c>
      <c r="J70" s="71">
        <v>0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  <c r="P70" s="70">
        <v>0</v>
      </c>
      <c r="Q70" s="70">
        <v>0</v>
      </c>
      <c r="R70" s="69">
        <f t="shared" si="3"/>
        <v>0</v>
      </c>
      <c r="S70" s="68"/>
      <c r="T70" s="67">
        <f t="shared" si="4"/>
        <v>0</v>
      </c>
      <c r="U70" s="63" t="e">
        <f t="shared" si="5"/>
        <v>#DIV/0!</v>
      </c>
      <c r="V70" s="62"/>
    </row>
    <row r="71" spans="1:22" ht="15" customHeight="1" x14ac:dyDescent="0.2">
      <c r="A71" s="73">
        <v>55</v>
      </c>
      <c r="B71" s="62"/>
      <c r="C71" s="62"/>
      <c r="D71" s="62"/>
      <c r="E71" s="72"/>
      <c r="F71" s="70"/>
      <c r="G71" s="70"/>
      <c r="H71" s="68"/>
      <c r="I71" s="70">
        <v>0</v>
      </c>
      <c r="J71" s="71">
        <v>0</v>
      </c>
      <c r="K71" s="71">
        <v>0</v>
      </c>
      <c r="L71" s="71">
        <v>0</v>
      </c>
      <c r="M71" s="71">
        <v>0</v>
      </c>
      <c r="N71" s="71">
        <v>0</v>
      </c>
      <c r="O71" s="71">
        <v>0</v>
      </c>
      <c r="P71" s="70">
        <v>0</v>
      </c>
      <c r="Q71" s="70">
        <v>0</v>
      </c>
      <c r="R71" s="69">
        <f t="shared" si="3"/>
        <v>0</v>
      </c>
      <c r="S71" s="68"/>
      <c r="T71" s="67">
        <f t="shared" si="4"/>
        <v>0</v>
      </c>
      <c r="U71" s="63" t="e">
        <f t="shared" si="5"/>
        <v>#DIV/0!</v>
      </c>
      <c r="V71" s="62"/>
    </row>
    <row r="72" spans="1:22" ht="15" customHeight="1" x14ac:dyDescent="0.2">
      <c r="A72" s="73">
        <v>56</v>
      </c>
      <c r="B72" s="62"/>
      <c r="C72" s="62"/>
      <c r="D72" s="62"/>
      <c r="E72" s="72"/>
      <c r="F72" s="70"/>
      <c r="G72" s="70"/>
      <c r="H72" s="68"/>
      <c r="I72" s="70">
        <v>0</v>
      </c>
      <c r="J72" s="71">
        <v>0</v>
      </c>
      <c r="K72" s="71">
        <v>0</v>
      </c>
      <c r="L72" s="71">
        <v>0</v>
      </c>
      <c r="M72" s="71">
        <v>0</v>
      </c>
      <c r="N72" s="71">
        <v>0</v>
      </c>
      <c r="O72" s="71">
        <v>0</v>
      </c>
      <c r="P72" s="70">
        <v>0</v>
      </c>
      <c r="Q72" s="70">
        <v>0</v>
      </c>
      <c r="R72" s="69">
        <f t="shared" si="3"/>
        <v>0</v>
      </c>
      <c r="S72" s="68"/>
      <c r="T72" s="67">
        <f t="shared" si="4"/>
        <v>0</v>
      </c>
      <c r="U72" s="63" t="e">
        <f t="shared" si="5"/>
        <v>#DIV/0!</v>
      </c>
      <c r="V72" s="62"/>
    </row>
    <row r="73" spans="1:22" ht="15" customHeight="1" x14ac:dyDescent="0.2">
      <c r="A73" s="73">
        <v>57</v>
      </c>
      <c r="B73" s="62"/>
      <c r="C73" s="62"/>
      <c r="D73" s="62"/>
      <c r="E73" s="72"/>
      <c r="F73" s="70"/>
      <c r="G73" s="70"/>
      <c r="H73" s="68"/>
      <c r="I73" s="70">
        <v>0</v>
      </c>
      <c r="J73" s="71">
        <v>0</v>
      </c>
      <c r="K73" s="71">
        <v>0</v>
      </c>
      <c r="L73" s="71">
        <v>0</v>
      </c>
      <c r="M73" s="71">
        <v>0</v>
      </c>
      <c r="N73" s="71">
        <v>0</v>
      </c>
      <c r="O73" s="71">
        <v>0</v>
      </c>
      <c r="P73" s="70">
        <v>0</v>
      </c>
      <c r="Q73" s="70">
        <v>0</v>
      </c>
      <c r="R73" s="69">
        <f t="shared" si="3"/>
        <v>0</v>
      </c>
      <c r="S73" s="68"/>
      <c r="T73" s="67">
        <f t="shared" si="4"/>
        <v>0</v>
      </c>
      <c r="U73" s="63" t="e">
        <f t="shared" si="5"/>
        <v>#DIV/0!</v>
      </c>
      <c r="V73" s="62"/>
    </row>
    <row r="74" spans="1:22" ht="15" customHeight="1" x14ac:dyDescent="0.2">
      <c r="A74" s="73">
        <v>58</v>
      </c>
      <c r="B74" s="62"/>
      <c r="C74" s="62"/>
      <c r="D74" s="62"/>
      <c r="E74" s="72"/>
      <c r="F74" s="70"/>
      <c r="G74" s="70"/>
      <c r="H74" s="68"/>
      <c r="I74" s="70">
        <v>0</v>
      </c>
      <c r="J74" s="71">
        <v>0</v>
      </c>
      <c r="K74" s="71">
        <v>0</v>
      </c>
      <c r="L74" s="71">
        <v>0</v>
      </c>
      <c r="M74" s="71">
        <v>0</v>
      </c>
      <c r="N74" s="71">
        <v>0</v>
      </c>
      <c r="O74" s="71">
        <v>0</v>
      </c>
      <c r="P74" s="70">
        <v>0</v>
      </c>
      <c r="Q74" s="70">
        <v>0</v>
      </c>
      <c r="R74" s="69">
        <f t="shared" si="3"/>
        <v>0</v>
      </c>
      <c r="S74" s="68"/>
      <c r="T74" s="67">
        <f t="shared" si="4"/>
        <v>0</v>
      </c>
      <c r="U74" s="63" t="e">
        <f t="shared" si="5"/>
        <v>#DIV/0!</v>
      </c>
      <c r="V74" s="62"/>
    </row>
    <row r="75" spans="1:22" ht="15" customHeight="1" x14ac:dyDescent="0.2">
      <c r="A75" s="73">
        <v>59</v>
      </c>
      <c r="B75" s="62"/>
      <c r="C75" s="62"/>
      <c r="D75" s="62"/>
      <c r="E75" s="72"/>
      <c r="F75" s="70"/>
      <c r="G75" s="70"/>
      <c r="H75" s="68"/>
      <c r="I75" s="70">
        <v>0</v>
      </c>
      <c r="J75" s="71">
        <v>0</v>
      </c>
      <c r="K75" s="71">
        <v>0</v>
      </c>
      <c r="L75" s="71">
        <v>0</v>
      </c>
      <c r="M75" s="71">
        <v>0</v>
      </c>
      <c r="N75" s="71">
        <v>0</v>
      </c>
      <c r="O75" s="71">
        <v>0</v>
      </c>
      <c r="P75" s="70">
        <v>0</v>
      </c>
      <c r="Q75" s="70">
        <v>0</v>
      </c>
      <c r="R75" s="69">
        <f t="shared" si="3"/>
        <v>0</v>
      </c>
      <c r="S75" s="68"/>
      <c r="T75" s="67">
        <f t="shared" si="4"/>
        <v>0</v>
      </c>
      <c r="U75" s="63" t="e">
        <f t="shared" si="5"/>
        <v>#DIV/0!</v>
      </c>
      <c r="V75" s="62"/>
    </row>
    <row r="76" spans="1:22" ht="15" customHeight="1" x14ac:dyDescent="0.2">
      <c r="A76" s="73">
        <v>60</v>
      </c>
      <c r="B76" s="62"/>
      <c r="C76" s="62"/>
      <c r="D76" s="62"/>
      <c r="E76" s="72"/>
      <c r="F76" s="70"/>
      <c r="G76" s="70"/>
      <c r="H76" s="68"/>
      <c r="I76" s="70">
        <v>0</v>
      </c>
      <c r="J76" s="71">
        <v>0</v>
      </c>
      <c r="K76" s="71">
        <v>0</v>
      </c>
      <c r="L76" s="71">
        <v>0</v>
      </c>
      <c r="M76" s="71">
        <v>0</v>
      </c>
      <c r="N76" s="71">
        <v>0</v>
      </c>
      <c r="O76" s="71">
        <v>0</v>
      </c>
      <c r="P76" s="70">
        <v>0</v>
      </c>
      <c r="Q76" s="70">
        <v>0</v>
      </c>
      <c r="R76" s="69">
        <f t="shared" si="3"/>
        <v>0</v>
      </c>
      <c r="S76" s="68"/>
      <c r="T76" s="67">
        <f t="shared" si="4"/>
        <v>0</v>
      </c>
      <c r="U76" s="63" t="e">
        <f t="shared" si="5"/>
        <v>#DIV/0!</v>
      </c>
      <c r="V76" s="62"/>
    </row>
    <row r="77" spans="1:22" ht="21.75" customHeight="1" x14ac:dyDescent="0.2">
      <c r="A77" s="185" t="s">
        <v>42</v>
      </c>
      <c r="B77" s="186"/>
      <c r="C77" s="186"/>
      <c r="D77" s="186"/>
      <c r="E77" s="186"/>
      <c r="F77" s="186"/>
      <c r="G77" s="187"/>
      <c r="H77" s="65">
        <f t="shared" ref="H77:T77" si="6">SUM(H17:H76)</f>
        <v>0</v>
      </c>
      <c r="I77" s="65">
        <f t="shared" si="6"/>
        <v>0</v>
      </c>
      <c r="J77" s="65">
        <f t="shared" si="6"/>
        <v>0</v>
      </c>
      <c r="K77" s="65">
        <f t="shared" si="6"/>
        <v>0</v>
      </c>
      <c r="L77" s="65">
        <f t="shared" si="6"/>
        <v>0</v>
      </c>
      <c r="M77" s="65">
        <f t="shared" si="6"/>
        <v>0</v>
      </c>
      <c r="N77" s="65">
        <f t="shared" si="6"/>
        <v>0</v>
      </c>
      <c r="O77" s="65">
        <f t="shared" si="6"/>
        <v>0</v>
      </c>
      <c r="P77" s="65">
        <f t="shared" si="6"/>
        <v>0</v>
      </c>
      <c r="Q77" s="65">
        <f t="shared" si="6"/>
        <v>0</v>
      </c>
      <c r="R77" s="66">
        <f t="shared" si="6"/>
        <v>0</v>
      </c>
      <c r="S77" s="65">
        <f t="shared" si="6"/>
        <v>0</v>
      </c>
      <c r="T77" s="64">
        <f t="shared" si="6"/>
        <v>0</v>
      </c>
      <c r="U77" s="63" t="e">
        <f t="shared" si="5"/>
        <v>#DIV/0!</v>
      </c>
      <c r="V77" s="62"/>
    </row>
    <row r="78" spans="1:22" ht="43.5" customHeight="1" x14ac:dyDescent="0.2">
      <c r="A78" s="188" t="s">
        <v>41</v>
      </c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Q78" s="189" t="s">
        <v>40</v>
      </c>
      <c r="R78" s="189"/>
      <c r="S78" s="61"/>
      <c r="T78" s="61"/>
      <c r="U78" s="61"/>
      <c r="V78" s="61"/>
    </row>
    <row r="79" spans="1:22" ht="14.25" x14ac:dyDescent="0.2">
      <c r="Q79" s="56"/>
      <c r="R79" s="196" t="s">
        <v>39</v>
      </c>
      <c r="S79" s="196"/>
      <c r="T79" s="196"/>
      <c r="U79" s="196"/>
      <c r="V79" s="196"/>
    </row>
    <row r="80" spans="1:22" ht="18" customHeight="1" x14ac:dyDescent="0.2">
      <c r="Q80" s="56"/>
      <c r="R80" s="196"/>
      <c r="S80" s="196"/>
      <c r="T80" s="196"/>
      <c r="U80" s="196"/>
      <c r="V80" s="196"/>
    </row>
    <row r="81" spans="2:22" ht="24" customHeight="1" x14ac:dyDescent="0.25">
      <c r="B81" s="60" t="s">
        <v>38</v>
      </c>
      <c r="C81" s="59"/>
      <c r="Q81" s="189" t="s">
        <v>37</v>
      </c>
      <c r="R81" s="189"/>
      <c r="S81" s="58"/>
      <c r="T81" s="58"/>
      <c r="U81" s="58"/>
      <c r="V81" s="57"/>
    </row>
    <row r="82" spans="2:22" ht="15.75" customHeight="1" x14ac:dyDescent="0.2">
      <c r="Q82" s="56"/>
      <c r="R82" s="196" t="s">
        <v>36</v>
      </c>
      <c r="S82" s="196"/>
      <c r="T82" s="196"/>
      <c r="U82" s="196"/>
      <c r="V82" s="196"/>
    </row>
    <row r="83" spans="2:22" ht="15.75" customHeight="1" x14ac:dyDescent="0.2">
      <c r="Q83" s="56"/>
      <c r="R83" s="196"/>
      <c r="S83" s="196"/>
      <c r="T83" s="196"/>
      <c r="U83" s="196"/>
      <c r="V83" s="196"/>
    </row>
    <row r="84" spans="2:22" ht="15.75" x14ac:dyDescent="0.25">
      <c r="R84" s="55"/>
      <c r="S84" s="55"/>
      <c r="T84" s="54"/>
      <c r="U84" s="54"/>
      <c r="V84" s="54"/>
    </row>
  </sheetData>
  <sheetProtection password="8D65" sheet="1" formatRows="0" selectLockedCells="1"/>
  <mergeCells count="44">
    <mergeCell ref="A7:H7"/>
    <mergeCell ref="R7:T7"/>
    <mergeCell ref="A8:B8"/>
    <mergeCell ref="C4:V4"/>
    <mergeCell ref="A6:D6"/>
    <mergeCell ref="E6:L6"/>
    <mergeCell ref="M6:N6"/>
    <mergeCell ref="R6:T6"/>
    <mergeCell ref="U6:V6"/>
    <mergeCell ref="E8:G8"/>
    <mergeCell ref="R82:V83"/>
    <mergeCell ref="U12:U14"/>
    <mergeCell ref="I13:I14"/>
    <mergeCell ref="J13:J14"/>
    <mergeCell ref="K13:K14"/>
    <mergeCell ref="L13:L14"/>
    <mergeCell ref="M13:N13"/>
    <mergeCell ref="O13:O14"/>
    <mergeCell ref="P13:P14"/>
    <mergeCell ref="Q13:Q14"/>
    <mergeCell ref="R79:V80"/>
    <mergeCell ref="Q81:R81"/>
    <mergeCell ref="V11:V14"/>
    <mergeCell ref="I12:O12"/>
    <mergeCell ref="P12:Q12"/>
    <mergeCell ref="R12:R14"/>
    <mergeCell ref="A77:G77"/>
    <mergeCell ref="A78:M78"/>
    <mergeCell ref="Q78:R78"/>
    <mergeCell ref="A10:B10"/>
    <mergeCell ref="A11:A14"/>
    <mergeCell ref="B11:B14"/>
    <mergeCell ref="C11:C14"/>
    <mergeCell ref="D11:D14"/>
    <mergeCell ref="E11:E14"/>
    <mergeCell ref="I11:U11"/>
    <mergeCell ref="T12:T14"/>
    <mergeCell ref="R8:T9"/>
    <mergeCell ref="A9:B9"/>
    <mergeCell ref="S12:S14"/>
    <mergeCell ref="F11:F14"/>
    <mergeCell ref="G11:G14"/>
    <mergeCell ref="H11:H14"/>
    <mergeCell ref="E9:G9"/>
  </mergeCells>
  <dataValidations count="3">
    <dataValidation type="list" allowBlank="1" showInputMessage="1" showErrorMessage="1" sqref="G17:G76">
      <formula1>Сек</formula1>
    </dataValidation>
    <dataValidation type="list" allowBlank="1" showInputMessage="1" showErrorMessage="1" sqref="F17:F76">
      <formula1>Фин</formula1>
    </dataValidation>
    <dataValidation type="list" allowBlank="1" showInputMessage="1" showErrorMessage="1" sqref="A6:D6">
      <formula1>Поле</formula1>
    </dataValidation>
  </dataValidations>
  <pageMargins left="0.43307086614173229" right="0.27559055118110237" top="0.43307086614173229" bottom="0.3" header="0.51181102362204722" footer="0.24"/>
  <pageSetup paperSize="9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Общи данни</vt:lpstr>
      <vt:lpstr>Форма ПП</vt:lpstr>
      <vt:lpstr>'Общи данни'!Print_Area</vt:lpstr>
      <vt:lpstr>'Форма ПП'!Print_Titles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ico</dc:creator>
  <cp:lastModifiedBy>ico</cp:lastModifiedBy>
  <dcterms:created xsi:type="dcterms:W3CDTF">2019-11-08T11:44:06Z</dcterms:created>
  <dcterms:modified xsi:type="dcterms:W3CDTF">2019-11-08T11:55:16Z</dcterms:modified>
</cp:coreProperties>
</file>